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kendig\Documents\CreateTemp\"/>
    </mc:Choice>
  </mc:AlternateContent>
  <bookViews>
    <workbookView xWindow="480" yWindow="240" windowWidth="19425" windowHeight="7305"/>
  </bookViews>
  <sheets>
    <sheet name="Rolling Calendar 2018" sheetId="18" r:id="rId1"/>
    <sheet name="Sheet1" sheetId="10" r:id="rId2"/>
  </sheets>
  <definedNames>
    <definedName name="_xlnm.Print_Area" localSheetId="0">'Rolling Calendar 2018'!$A$1:$H$184</definedName>
    <definedName name="_xlnm.Print_Titles" localSheetId="0">'Rolling Calendar 2018'!$1:$3</definedName>
  </definedNames>
  <calcPr calcId="162913"/>
</workbook>
</file>

<file path=xl/calcChain.xml><?xml version="1.0" encoding="utf-8"?>
<calcChain xmlns="http://schemas.openxmlformats.org/spreadsheetml/2006/main">
  <c r="B24" i="18" l="1"/>
  <c r="B102" i="18" l="1"/>
  <c r="B93" i="18"/>
  <c r="C118" i="18"/>
  <c r="B118" i="18"/>
  <c r="B117" i="18"/>
  <c r="C117" i="18" s="1"/>
  <c r="B109" i="18"/>
  <c r="B106" i="18"/>
  <c r="C97" i="18"/>
  <c r="C93" i="18"/>
  <c r="B92" i="18"/>
  <c r="C89" i="18"/>
  <c r="B89" i="18"/>
  <c r="C85" i="18"/>
  <c r="B85" i="18"/>
  <c r="C82" i="18"/>
  <c r="B82" i="18"/>
  <c r="C72" i="18"/>
  <c r="B72" i="18"/>
  <c r="C64" i="18"/>
  <c r="B64" i="18"/>
  <c r="C60" i="18"/>
  <c r="C57" i="18"/>
  <c r="B57" i="18"/>
  <c r="C51" i="18"/>
  <c r="B51" i="18"/>
  <c r="B50" i="18"/>
  <c r="C50" i="18" s="1"/>
  <c r="B49" i="18"/>
  <c r="C49" i="18" s="1"/>
  <c r="C43" i="18"/>
  <c r="B43" i="18"/>
  <c r="C38" i="18"/>
  <c r="B38" i="18"/>
  <c r="C35" i="18"/>
  <c r="B35" i="18"/>
  <c r="B34" i="18"/>
  <c r="B33" i="18"/>
  <c r="C28" i="18"/>
  <c r="B28" i="18"/>
  <c r="C25" i="18"/>
  <c r="B25" i="18"/>
  <c r="C21" i="18"/>
  <c r="B21" i="18"/>
  <c r="C15" i="18"/>
  <c r="B15" i="18"/>
  <c r="B14" i="18"/>
  <c r="C7" i="18"/>
  <c r="B7" i="18"/>
</calcChain>
</file>

<file path=xl/sharedStrings.xml><?xml version="1.0" encoding="utf-8"?>
<sst xmlns="http://schemas.openxmlformats.org/spreadsheetml/2006/main" count="439" uniqueCount="192">
  <si>
    <t>Meeting</t>
  </si>
  <si>
    <t>Date</t>
  </si>
  <si>
    <t>Deadline</t>
  </si>
  <si>
    <t>Other Significant Items</t>
  </si>
  <si>
    <t>SACRS Fall Conference Items</t>
  </si>
  <si>
    <t>SACRS Spring Conference Items</t>
  </si>
  <si>
    <t>COLA Letter</t>
  </si>
  <si>
    <t>PC</t>
  </si>
  <si>
    <t>Legend</t>
  </si>
  <si>
    <t>Quarterly</t>
  </si>
  <si>
    <t xml:space="preserve">Investment, Operational, Actuarial </t>
  </si>
  <si>
    <t>Performance Updates, Board Policy, &amp;</t>
  </si>
  <si>
    <t>Personnel Committee (PC) Meetings</t>
  </si>
  <si>
    <t>Presentations</t>
  </si>
  <si>
    <t>Audit Committee (AC) Meetings</t>
  </si>
  <si>
    <t>Budget Committee (BC) Meetings</t>
  </si>
  <si>
    <t>Consultant Evaluation Committee (CEC) Meetings</t>
  </si>
  <si>
    <t>Disability Committee (DC) Meetings</t>
  </si>
  <si>
    <t>Submission</t>
  </si>
  <si>
    <t xml:space="preserve"> (preferred)</t>
  </si>
  <si>
    <t>Regular Board (Regular) Meetings</t>
  </si>
  <si>
    <t>Regular</t>
  </si>
  <si>
    <t>Dark</t>
  </si>
  <si>
    <t>Meeting Cancelled (Dark)</t>
  </si>
  <si>
    <t>BO&amp;E</t>
  </si>
  <si>
    <t>Board Offsite and Educational (BO&amp;E) Sessions</t>
  </si>
  <si>
    <t>9 days</t>
  </si>
  <si>
    <t>Cash Position and Retirements are on the 1st regular meeting of the month.</t>
  </si>
  <si>
    <t>Minutes and Public Records Requests are presented every regular meeting.</t>
  </si>
  <si>
    <t>Travel Requests and Attendance Reports are presented as needed.</t>
  </si>
  <si>
    <t>Quarterly Written Administration Report</t>
  </si>
  <si>
    <t>BC</t>
  </si>
  <si>
    <t>Solicit Budgetary Items from the Board</t>
  </si>
  <si>
    <t>GFOA application and CAFR by 12/31</t>
  </si>
  <si>
    <t>Annual Gov. Code 31522.8 Ed Compliance Rpt</t>
  </si>
  <si>
    <t>CAFR goes to the County by 12/31</t>
  </si>
  <si>
    <t>State Controller Schedules (LGFA's) submitted by 12/31</t>
  </si>
  <si>
    <t>AC</t>
  </si>
  <si>
    <t>Pension Payroll Calendar</t>
  </si>
  <si>
    <t>Annual Board Meeting Attendance Report</t>
  </si>
  <si>
    <t>Quarterly Trustee Travel Report</t>
  </si>
  <si>
    <t>Escheat Moneys for Members 70.5 and Above</t>
  </si>
  <si>
    <t>Budget Status for the Quarter ended March 31</t>
  </si>
  <si>
    <t>Budget Status for the Quarter ended June 30</t>
  </si>
  <si>
    <t>SACRS Legislative Items</t>
  </si>
  <si>
    <t>SACRS Business Meeting Agenda &amp; Materials</t>
  </si>
  <si>
    <t>CALAPRS Election of Board of Directors Members</t>
  </si>
  <si>
    <t>Proposed Regular Board Meeting Schedule</t>
  </si>
  <si>
    <t xml:space="preserve">      meeting of the month.</t>
  </si>
  <si>
    <t xml:space="preserve">Office statistics and business expenses are reported at the 2nd regular   </t>
  </si>
  <si>
    <t>Supplemental Calendar Notes:</t>
  </si>
  <si>
    <t>Supplemental Items to Remember:</t>
  </si>
  <si>
    <t>Disabilities are heard at the earliest available regular meeting.</t>
  </si>
  <si>
    <t>Recurring Item Notes:</t>
  </si>
  <si>
    <t>Annual Cash Flow Projection Report</t>
  </si>
  <si>
    <t>Board Off-site Agenda Approval</t>
  </si>
  <si>
    <t>Receive RV Kuhn's Report</t>
  </si>
  <si>
    <t>Auditor Engagement &amp; Start of Field Work Meeting</t>
  </si>
  <si>
    <t>Proposed Budget Document Review</t>
  </si>
  <si>
    <t>Arrivos Hosting Agreement  Renewal - December 2017</t>
  </si>
  <si>
    <t>Add Actuarial Audit RFP to 05/2019, 2020 or 2021 (done every five to seven years)</t>
  </si>
  <si>
    <t>SACRS Spring Conference Items - Ballots and Voting Instructions, Etc.</t>
  </si>
  <si>
    <t>SACRS Spring Conference Items - Nominations and Proxy Vote Designations, Etc.</t>
  </si>
  <si>
    <t>Consent</t>
  </si>
  <si>
    <t>Closed</t>
  </si>
  <si>
    <t>(Noon)</t>
  </si>
  <si>
    <t>Who</t>
  </si>
  <si>
    <t>Disc.</t>
  </si>
  <si>
    <t>ea</t>
  </si>
  <si>
    <t>dck</t>
  </si>
  <si>
    <t>ch</t>
  </si>
  <si>
    <t>Segal</t>
  </si>
  <si>
    <t>Popular Annual Financial Report</t>
  </si>
  <si>
    <t>Verus</t>
  </si>
  <si>
    <t>Investment Items &amp; Verus attendance are on the 1st regular meeting of the month.</t>
  </si>
  <si>
    <t>dck/Vrs</t>
  </si>
  <si>
    <t>Discuss evaluation criteria for prior year. BCEC Charter Paragraph 5).</t>
  </si>
  <si>
    <t>Draft Consultant Evaluation Reports for Board input. BCEC Paragraph 12).</t>
  </si>
  <si>
    <t>Last Asset/Liability Study April 2013 every 3 - 4 years (next one April 2016 or 2017)</t>
  </si>
  <si>
    <t>Onsite Training</t>
  </si>
  <si>
    <t>BOR and Verus would like an In-house investment advisor/ investment analyst (CIO?)</t>
  </si>
  <si>
    <t xml:space="preserve">    County pay limitations are a current factor.  Contract CIO?</t>
  </si>
  <si>
    <t>Chair</t>
  </si>
  <si>
    <t>Budget Adoption Hearing</t>
  </si>
  <si>
    <t>Ch</t>
  </si>
  <si>
    <t>Approve and Finalize Offsite Agenda Topics - 
   Jnt Verus and dck</t>
  </si>
  <si>
    <t>BoR</t>
  </si>
  <si>
    <t>BrnA</t>
  </si>
  <si>
    <t>Staff</t>
  </si>
  <si>
    <t>Comprehensive Annual Financial Report</t>
  </si>
  <si>
    <t>CEC</t>
  </si>
  <si>
    <t>Retirement Administrator Review Parameters</t>
  </si>
  <si>
    <t>Retirement Administrator Review Results</t>
  </si>
  <si>
    <t>Appoint Committee Members</t>
  </si>
  <si>
    <t>Retirement Administrator Review Concluded</t>
  </si>
  <si>
    <t>Review Audit Results and Financial Reports</t>
  </si>
  <si>
    <t>Securities Lending Schedule of Borrowers - Approval Requested by Custodian as needed</t>
  </si>
  <si>
    <t>Investment Policy Statement (IPS) Review</t>
  </si>
  <si>
    <t>Investment/Operational Due Diligence (IDD/ODD) Summary Report</t>
  </si>
  <si>
    <t>Annual Proxy Voting Report as of June 30</t>
  </si>
  <si>
    <t>Strategic Plan Adoption</t>
  </si>
  <si>
    <t>Final Consultant Evaluation Rpts. BCEC Para. 13.</t>
  </si>
  <si>
    <t>DC</t>
  </si>
  <si>
    <t>Recommended regulations for adoption will come to the Board after IRS tax determination process.</t>
  </si>
  <si>
    <t>Policy Development Process</t>
  </si>
  <si>
    <t>Grsvnr</t>
  </si>
  <si>
    <t>Policy and Charter Update Reminders</t>
  </si>
  <si>
    <t>Wire Transfer</t>
  </si>
  <si>
    <t>Education and Travel</t>
  </si>
  <si>
    <t>Internal Revenue Code Compliance</t>
  </si>
  <si>
    <t>SACRS Legislative Timeline</t>
  </si>
  <si>
    <t>Ad Hoc High Speed Rail Office Relocation Meetings</t>
  </si>
  <si>
    <t>Oral</t>
  </si>
  <si>
    <t>CII Business Meeting and Ballots</t>
  </si>
  <si>
    <t>External Auditor RFP AC meeting following the last CAFR report in the contract, for FY 2018 issue RFP and notify local vendors.</t>
  </si>
  <si>
    <t>BOR would like an Internal Auditor? (Could perform compliance and quality control function and serve as additional channel to Board)</t>
  </si>
  <si>
    <t>pm</t>
  </si>
  <si>
    <t xml:space="preserve">Annual Due Diligence Update and Plan </t>
  </si>
  <si>
    <t>Overpayment/Underpayment of Member Contributions, Overpayment/Underpayment of Retirement Benefits,</t>
  </si>
  <si>
    <t>Administrative Proceedings and Appeals to the Board</t>
  </si>
  <si>
    <t>Board Member Election Results</t>
  </si>
  <si>
    <t>Even Year 1st meeting in September, Odd Year 1st meeting in December</t>
  </si>
  <si>
    <t>Conflict of Interest</t>
  </si>
  <si>
    <t>mb</t>
  </si>
  <si>
    <t>Optional Settlement 4, Reciprocity, Records Retention</t>
  </si>
  <si>
    <t>Employer Contribution Equity</t>
  </si>
  <si>
    <t>dr</t>
  </si>
  <si>
    <t>Actuarial Experience Study Every 3 years (next one due March 2, 2019 for July 1, 2015 to June 30, 2018, for the June 30, 2019 AVR)</t>
  </si>
  <si>
    <t xml:space="preserve">Vendor RFPs Question per Due Diligence Policy  (3-5 yrs): Actuary 8/21/19, Grosvenor 9/18/19, Baker Manock 9/19/18, Reed Smith 6/19/19, </t>
  </si>
  <si>
    <t>Investment Policy Statement  is a Product of Verus and Depends on Board Investment Direction</t>
  </si>
  <si>
    <t xml:space="preserve">     Foster Pepper 10/4/17, Verus 6/21/17, Northern Trust 12/21/16 then 12/19/18, Brown Armstrong 12/5/18</t>
  </si>
  <si>
    <t>Verus RFP Considerations per DD Policy</t>
  </si>
  <si>
    <t>Verus CAFR</t>
  </si>
  <si>
    <t>Disk</t>
  </si>
  <si>
    <t>Annual Grosvenor Update</t>
  </si>
  <si>
    <t>Annual</t>
  </si>
  <si>
    <t>Death Related Under/Over Pmts - Write-offs and Transfers</t>
  </si>
  <si>
    <t>Quarterly Investment and Technology Status</t>
  </si>
  <si>
    <t>Wndr
Valley</t>
  </si>
  <si>
    <t>immediately following</t>
  </si>
  <si>
    <t>Budget Status for the Qrtr ended Dec. 31</t>
  </si>
  <si>
    <r>
      <rPr>
        <i/>
        <sz val="10"/>
        <color theme="1"/>
        <rFont val="Arial Narrow"/>
        <family val="2"/>
      </rPr>
      <t>Italics</t>
    </r>
    <r>
      <rPr>
        <sz val="10"/>
        <color theme="1"/>
        <rFont val="Arial Narrow"/>
        <family val="2"/>
      </rPr>
      <t xml:space="preserve"> - Due Date Exception</t>
    </r>
  </si>
  <si>
    <r>
      <t xml:space="preserve">Quarterly, March 31: Research, Guideline
   </t>
    </r>
    <r>
      <rPr>
        <b/>
        <sz val="10"/>
        <rFont val="Arial Narrow"/>
        <family val="2"/>
      </rPr>
      <t>Compliance</t>
    </r>
    <r>
      <rPr>
        <sz val="10"/>
        <rFont val="Arial Narrow"/>
        <family val="2"/>
      </rPr>
      <t xml:space="preserve">, &amp; </t>
    </r>
    <r>
      <rPr>
        <b/>
        <sz val="10"/>
        <rFont val="Arial Narrow"/>
        <family val="2"/>
      </rPr>
      <t>Investment Performance</t>
    </r>
    <r>
      <rPr>
        <sz val="10"/>
        <rFont val="Arial Narrow"/>
        <family val="2"/>
      </rPr>
      <t xml:space="preserve"> Rpts </t>
    </r>
  </si>
  <si>
    <r>
      <t xml:space="preserve">Quarterly, December 31: Research, Guideline
   </t>
    </r>
    <r>
      <rPr>
        <b/>
        <sz val="10"/>
        <rFont val="Arial Narrow"/>
        <family val="2"/>
      </rPr>
      <t>Compliance</t>
    </r>
    <r>
      <rPr>
        <sz val="10"/>
        <rFont val="Arial Narrow"/>
        <family val="2"/>
      </rPr>
      <t>, &amp;</t>
    </r>
    <r>
      <rPr>
        <b/>
        <sz val="10"/>
        <rFont val="Arial Narrow"/>
        <family val="2"/>
      </rPr>
      <t xml:space="preserve"> Investment Performance Rpts</t>
    </r>
    <r>
      <rPr>
        <sz val="10"/>
        <rFont val="Arial Narrow"/>
        <family val="2"/>
      </rPr>
      <t xml:space="preserve"> </t>
    </r>
  </si>
  <si>
    <r>
      <t>Acceptance of</t>
    </r>
    <r>
      <rPr>
        <b/>
        <sz val="10"/>
        <rFont val="Arial Narrow"/>
        <family val="2"/>
      </rPr>
      <t xml:space="preserve"> GFOA Certificate of Achievement</t>
    </r>
  </si>
  <si>
    <r>
      <t xml:space="preserve">Quarterly, June 30: Research, Guideline
  </t>
    </r>
    <r>
      <rPr>
        <b/>
        <sz val="10"/>
        <rFont val="Arial Narrow"/>
        <family val="2"/>
      </rPr>
      <t xml:space="preserve"> Compliance</t>
    </r>
    <r>
      <rPr>
        <sz val="10"/>
        <rFont val="Arial Narrow"/>
        <family val="2"/>
      </rPr>
      <t xml:space="preserve">, &amp; </t>
    </r>
    <r>
      <rPr>
        <b/>
        <sz val="10"/>
        <rFont val="Arial Narrow"/>
        <family val="2"/>
      </rPr>
      <t>Investment Performance</t>
    </r>
    <r>
      <rPr>
        <sz val="10"/>
        <rFont val="Arial Narrow"/>
        <family val="2"/>
      </rPr>
      <t xml:space="preserve"> Rpts </t>
    </r>
  </si>
  <si>
    <t>Budget Status for the Quarter ended Sept. 30</t>
  </si>
  <si>
    <r>
      <t xml:space="preserve">Quarterly, September 30: Research, Guideline
  </t>
    </r>
    <r>
      <rPr>
        <b/>
        <sz val="10"/>
        <rFont val="Arial Narrow"/>
        <family val="2"/>
      </rPr>
      <t xml:space="preserve"> Compliance</t>
    </r>
    <r>
      <rPr>
        <sz val="10"/>
        <rFont val="Arial Narrow"/>
        <family val="2"/>
      </rPr>
      <t xml:space="preserve">, &amp; </t>
    </r>
    <r>
      <rPr>
        <b/>
        <sz val="10"/>
        <rFont val="Arial Narrow"/>
        <family val="2"/>
      </rPr>
      <t>Investment Performance Rpts</t>
    </r>
    <r>
      <rPr>
        <sz val="10"/>
        <rFont val="Arial Narrow"/>
        <family val="2"/>
      </rPr>
      <t xml:space="preserve"> </t>
    </r>
  </si>
  <si>
    <t>Audit Committee</t>
  </si>
  <si>
    <t>Budget Committee</t>
  </si>
  <si>
    <t>Personnel Committee</t>
  </si>
  <si>
    <t>Consultant Evaluations Committee</t>
  </si>
  <si>
    <t>Disability Committee</t>
  </si>
  <si>
    <r>
      <rPr>
        <b/>
        <sz val="10"/>
        <color rgb="FF0000FF"/>
        <rFont val="Arial Narrow"/>
        <family val="2"/>
      </rPr>
      <t>Actuarial Report</t>
    </r>
    <r>
      <rPr>
        <b/>
        <sz val="10"/>
        <rFont val="Arial Narrow"/>
        <family val="2"/>
      </rPr>
      <t xml:space="preserve"> &amp; GAS Reports - Segal</t>
    </r>
  </si>
  <si>
    <r>
      <rPr>
        <b/>
        <sz val="10"/>
        <color theme="1"/>
        <rFont val="Arial Narrow"/>
        <family val="2"/>
      </rPr>
      <t>Bold</t>
    </r>
    <r>
      <rPr>
        <sz val="10"/>
        <color theme="1"/>
        <rFont val="Arial Narrow"/>
        <family val="2"/>
      </rPr>
      <t xml:space="preserve"> - FCERA website posting</t>
    </r>
  </si>
  <si>
    <r>
      <rPr>
        <b/>
        <sz val="10"/>
        <color rgb="FF0000FF"/>
        <rFont val="Arial Narrow"/>
        <family val="2"/>
      </rPr>
      <t>Bold</t>
    </r>
    <r>
      <rPr>
        <sz val="10"/>
        <color theme="1"/>
        <rFont val="Arial Narrow"/>
        <family val="2"/>
      </rPr>
      <t xml:space="preserve"> - Transmit to the County</t>
    </r>
  </si>
  <si>
    <t>Vrs/dck</t>
  </si>
  <si>
    <t>Solicit Offsite Agenda Topics and Speakers</t>
  </si>
  <si>
    <t>JNT</t>
  </si>
  <si>
    <t>Joint Meeting of BoR and BoS</t>
  </si>
  <si>
    <r>
      <rPr>
        <i/>
        <sz val="10"/>
        <color rgb="FFFF0000"/>
        <rFont val="Arial Narrow"/>
        <family val="2"/>
      </rPr>
      <t>Italics</t>
    </r>
    <r>
      <rPr>
        <sz val="10"/>
        <color theme="1"/>
        <rFont val="Arial Narrow"/>
        <family val="2"/>
      </rPr>
      <t xml:space="preserve"> - New since Last Board Dist.</t>
    </r>
  </si>
  <si>
    <t>Trustee Duties</t>
  </si>
  <si>
    <t>Interest Crediting and Undistributed Earnings, Prefunding</t>
  </si>
  <si>
    <t>Purple bar hidden row above</t>
  </si>
  <si>
    <t>Verus 2018 Capital Market Assumptions</t>
  </si>
  <si>
    <t>Office Closure to Public on 2/8&amp;9/2018</t>
  </si>
  <si>
    <t>2/8/2018
2/9/2018</t>
  </si>
  <si>
    <t>Unaudited Comparative Financial Statements for the 
   Six Months Ended December 31, 2017 and 
   June 30, 2017 with the Statement of Fiduciary
   Net Position</t>
  </si>
  <si>
    <t>Fiscal year 2017-18 Due Diligence Report</t>
  </si>
  <si>
    <t>Fiscal year 2018-19 Due Diligence Plan</t>
  </si>
  <si>
    <t>Annual?</t>
  </si>
  <si>
    <t>Review the 2019 Rolling Calendar and Tentative 2019 Regular Meeting Schedule</t>
  </si>
  <si>
    <t>2019 Investment Work Plan</t>
  </si>
  <si>
    <t>10/17/2018
10/18/2018</t>
  </si>
  <si>
    <t>Appoint Chair, Vice Chair for 2019</t>
  </si>
  <si>
    <t>Approve 2019 Verus Calendar</t>
  </si>
  <si>
    <t>2019 Rolling Calendar</t>
  </si>
  <si>
    <t>Escheat Moneys for Misc Items - 2017-18</t>
  </si>
  <si>
    <t>Office Closure to Public on 8/2/2018</t>
  </si>
  <si>
    <t>Securities Monitoring and Litigation</t>
  </si>
  <si>
    <t>Placement Agent Disclosure, Due Diligence Policies</t>
  </si>
  <si>
    <t>Placement Agent Disclosure, Due Diligence</t>
  </si>
  <si>
    <t>Board Charters, Actuarial Funding, Code of Conduct, Data Security, Portable Electronic Devices</t>
  </si>
  <si>
    <t>Board Charters, and Actuarial Funding, Code of Conduct, Data Security, and Portable Electronic Devices Policies</t>
  </si>
  <si>
    <t>Board Operations, Boardroom Usage, Public Records Requests, Returned Mail, Strategic Planning, Surplus Property,</t>
  </si>
  <si>
    <t>Board Operations, Boardroom Usage, Public Records Requests, Returned Mail, Strategic Planning, Surplus Property, and Wire Transfer Policies</t>
  </si>
  <si>
    <t>June 30, 2017 Actuarial Report, and 2018-19 Rates, along with discussion on General Relational Topices of Interest</t>
  </si>
  <si>
    <t>Review Draft Evaluation Reports. BCEC Charter Paragraph 6).</t>
  </si>
  <si>
    <r>
      <rPr>
        <b/>
        <sz val="10"/>
        <color rgb="FF0000FF"/>
        <rFont val="Arial Narrow"/>
        <family val="2"/>
      </rPr>
      <t xml:space="preserve">PEPRA Compensation Limit </t>
    </r>
    <r>
      <rPr>
        <sz val="10"/>
        <rFont val="Arial Narrow"/>
        <family val="2"/>
      </rPr>
      <t>Review</t>
    </r>
  </si>
  <si>
    <t>After giving to Board at first meeting, save next year and start updating for known variables.</t>
  </si>
  <si>
    <t>Update dates and Spell Check…</t>
  </si>
  <si>
    <t xml:space="preserve">   Member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</si>
</sst>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i/>
      <sz val="10"/>
      <color theme="1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  <font>
      <b/>
      <sz val="10"/>
      <color theme="1"/>
      <name val="Arial Narrow"/>
      <family val="2"/>
    </font>
    <font>
      <sz val="10"/>
      <color rgb="FFFF0000"/>
      <name val="Arial Narrow"/>
      <family val="2"/>
    </font>
    <font>
      <i/>
      <sz val="10"/>
      <color rgb="FFFF0000"/>
      <name val="Arial Narrow"/>
      <family val="2"/>
    </font>
    <font>
      <sz val="10"/>
      <name val="Arial Narrow"/>
      <family val="2"/>
    </font>
    <font>
      <sz val="10"/>
      <color theme="1"/>
      <name val="Arial"/>
      <family val="2"/>
    </font>
    <font>
      <i/>
      <sz val="10"/>
      <name val="Arial Narrow"/>
      <family val="2"/>
    </font>
    <font>
      <b/>
      <sz val="10"/>
      <name val="Arial Narrow"/>
      <family val="2"/>
    </font>
    <font>
      <b/>
      <sz val="10"/>
      <color rgb="FF0000FF"/>
      <name val="Arial Narrow"/>
      <family val="2"/>
    </font>
  </fonts>
  <fills count="1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theme="0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225">
    <xf numFmtId="0" fontId="0" fillId="0" borderId="0" xfId="0"/>
    <xf numFmtId="0" fontId="1" fillId="0" borderId="0" xfId="0" applyFont="1"/>
    <xf numFmtId="14" fontId="1" fillId="0" borderId="0" xfId="0" applyNumberFormat="1" applyFont="1"/>
    <xf numFmtId="14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center" wrapText="1" indent="1"/>
    </xf>
    <xf numFmtId="0" fontId="1" fillId="4" borderId="6" xfId="0" applyFont="1" applyFill="1" applyBorder="1" applyAlignment="1">
      <alignment horizontal="left" vertical="center" wrapText="1" indent="1"/>
    </xf>
    <xf numFmtId="14" fontId="1" fillId="4" borderId="3" xfId="0" applyNumberFormat="1" applyFont="1" applyFill="1" applyBorder="1" applyAlignment="1">
      <alignment horizontal="center" vertical="center" wrapText="1"/>
    </xf>
    <xf numFmtId="14" fontId="1" fillId="4" borderId="6" xfId="0" applyNumberFormat="1" applyFont="1" applyFill="1" applyBorder="1" applyAlignment="1">
      <alignment horizontal="center" vertical="center" wrapText="1"/>
    </xf>
    <xf numFmtId="14" fontId="4" fillId="5" borderId="3" xfId="0" applyNumberFormat="1" applyFont="1" applyFill="1" applyBorder="1" applyAlignment="1">
      <alignment wrapText="1"/>
    </xf>
    <xf numFmtId="14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 indent="1"/>
    </xf>
    <xf numFmtId="0" fontId="1" fillId="0" borderId="0" xfId="0" applyFont="1" applyFill="1" applyBorder="1" applyAlignment="1">
      <alignment horizontal="left" vertical="center" wrapText="1" indent="2"/>
    </xf>
    <xf numFmtId="0" fontId="1" fillId="2" borderId="2" xfId="0" applyFont="1" applyFill="1" applyBorder="1" applyAlignment="1">
      <alignment horizontal="left" vertical="center" wrapText="1" indent="2"/>
    </xf>
    <xf numFmtId="0" fontId="1" fillId="4" borderId="2" xfId="0" applyFont="1" applyFill="1" applyBorder="1" applyAlignment="1">
      <alignment horizontal="left" vertical="center" wrapText="1" indent="2"/>
    </xf>
    <xf numFmtId="0" fontId="1" fillId="3" borderId="2" xfId="0" applyFont="1" applyFill="1" applyBorder="1" applyAlignment="1">
      <alignment horizontal="left" vertical="center" wrapText="1" indent="2"/>
    </xf>
    <xf numFmtId="14" fontId="1" fillId="2" borderId="11" xfId="0" applyNumberFormat="1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left" vertical="center" wrapText="1" indent="1"/>
    </xf>
    <xf numFmtId="0" fontId="1" fillId="6" borderId="0" xfId="0" applyFont="1" applyFill="1"/>
    <xf numFmtId="0" fontId="1" fillId="0" borderId="0" xfId="0" applyFont="1" applyFill="1"/>
    <xf numFmtId="14" fontId="0" fillId="0" borderId="0" xfId="0" applyNumberFormat="1"/>
    <xf numFmtId="0" fontId="6" fillId="0" borderId="0" xfId="0" applyFont="1"/>
    <xf numFmtId="0" fontId="1" fillId="7" borderId="2" xfId="0" applyFont="1" applyFill="1" applyBorder="1" applyAlignment="1">
      <alignment horizontal="left" vertical="center" wrapText="1" indent="2"/>
    </xf>
    <xf numFmtId="0" fontId="1" fillId="8" borderId="2" xfId="0" applyFont="1" applyFill="1" applyBorder="1" applyAlignment="1">
      <alignment horizontal="left" vertical="center" wrapText="1" indent="2"/>
    </xf>
    <xf numFmtId="0" fontId="1" fillId="9" borderId="2" xfId="0" applyFont="1" applyFill="1" applyBorder="1" applyAlignment="1">
      <alignment horizontal="left" vertical="center" wrapText="1" indent="2"/>
    </xf>
    <xf numFmtId="14" fontId="4" fillId="5" borderId="1" xfId="0" applyNumberFormat="1" applyFont="1" applyFill="1" applyBorder="1" applyAlignment="1">
      <alignment horizontal="center" vertical="center" wrapText="1"/>
    </xf>
    <xf numFmtId="14" fontId="4" fillId="5" borderId="4" xfId="0" applyNumberFormat="1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vertical="center" wrapText="1"/>
    </xf>
    <xf numFmtId="14" fontId="4" fillId="5" borderId="2" xfId="0" applyNumberFormat="1" applyFont="1" applyFill="1" applyBorder="1" applyAlignment="1">
      <alignment horizontal="center" vertical="center" wrapText="1"/>
    </xf>
    <xf numFmtId="14" fontId="4" fillId="5" borderId="5" xfId="0" applyNumberFormat="1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wrapText="1"/>
    </xf>
    <xf numFmtId="0" fontId="1" fillId="10" borderId="3" xfId="0" applyFont="1" applyFill="1" applyBorder="1" applyAlignment="1">
      <alignment horizontal="left" vertical="center" wrapText="1" indent="2"/>
    </xf>
    <xf numFmtId="14" fontId="1" fillId="0" borderId="0" xfId="0" applyNumberFormat="1" applyFont="1" applyFill="1" applyBorder="1" applyAlignment="1">
      <alignment horizontal="left" vertical="center"/>
    </xf>
    <xf numFmtId="14" fontId="2" fillId="0" borderId="0" xfId="0" applyNumberFormat="1" applyFont="1" applyFill="1" applyBorder="1" applyAlignment="1">
      <alignment horizontal="left" vertical="center"/>
    </xf>
    <xf numFmtId="0" fontId="1" fillId="11" borderId="2" xfId="0" applyFont="1" applyFill="1" applyBorder="1" applyAlignment="1">
      <alignment horizontal="left" vertical="center" wrapText="1" indent="2"/>
    </xf>
    <xf numFmtId="0" fontId="1" fillId="11" borderId="16" xfId="0" applyFont="1" applyFill="1" applyBorder="1" applyAlignment="1">
      <alignment horizontal="left" vertical="center" wrapText="1" indent="2"/>
    </xf>
    <xf numFmtId="0" fontId="3" fillId="5" borderId="14" xfId="0" applyFont="1" applyFill="1" applyBorder="1" applyAlignment="1">
      <alignment horizontal="left" vertical="center" wrapText="1"/>
    </xf>
    <xf numFmtId="14" fontId="1" fillId="7" borderId="3" xfId="0" applyNumberFormat="1" applyFont="1" applyFill="1" applyBorder="1" applyAlignment="1">
      <alignment horizontal="center" vertical="center" wrapText="1"/>
    </xf>
    <xf numFmtId="14" fontId="1" fillId="7" borderId="6" xfId="0" applyNumberFormat="1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left" vertical="center" wrapText="1" indent="1"/>
    </xf>
    <xf numFmtId="14" fontId="5" fillId="0" borderId="13" xfId="0" applyNumberFormat="1" applyFont="1" applyBorder="1"/>
    <xf numFmtId="14" fontId="1" fillId="0" borderId="13" xfId="0" applyNumberFormat="1" applyFont="1" applyBorder="1"/>
    <xf numFmtId="0" fontId="1" fillId="0" borderId="13" xfId="0" applyFont="1" applyBorder="1"/>
    <xf numFmtId="0" fontId="1" fillId="10" borderId="2" xfId="0" applyFont="1" applyFill="1" applyBorder="1" applyAlignment="1">
      <alignment horizontal="left" vertical="center" wrapText="1" indent="2"/>
    </xf>
    <xf numFmtId="14" fontId="5" fillId="0" borderId="13" xfId="0" applyNumberFormat="1" applyFont="1" applyFill="1" applyBorder="1" applyAlignment="1">
      <alignment horizontal="left" vertical="center"/>
    </xf>
    <xf numFmtId="14" fontId="1" fillId="0" borderId="13" xfId="0" applyNumberFormat="1" applyFont="1" applyFill="1" applyBorder="1" applyAlignment="1">
      <alignment horizontal="center" vertical="center" wrapText="1"/>
    </xf>
    <xf numFmtId="0" fontId="1" fillId="0" borderId="0" xfId="0" applyFont="1" applyBorder="1"/>
    <xf numFmtId="14" fontId="2" fillId="7" borderId="3" xfId="0" applyNumberFormat="1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wrapText="1"/>
    </xf>
    <xf numFmtId="0" fontId="1" fillId="11" borderId="1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3" xfId="0" applyFont="1" applyFill="1" applyBorder="1" applyAlignment="1">
      <alignment horizontal="left" vertical="center" wrapText="1" indent="1"/>
    </xf>
    <xf numFmtId="14" fontId="7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8" fillId="11" borderId="15" xfId="0" applyFont="1" applyFill="1" applyBorder="1" applyAlignment="1">
      <alignment horizontal="center" vertical="center" wrapText="1"/>
    </xf>
    <xf numFmtId="0" fontId="8" fillId="11" borderId="19" xfId="0" applyFont="1" applyFill="1" applyBorder="1" applyAlignment="1">
      <alignment horizontal="left" vertical="center" wrapText="1" indent="2"/>
    </xf>
    <xf numFmtId="0" fontId="8" fillId="11" borderId="2" xfId="0" applyFont="1" applyFill="1" applyBorder="1" applyAlignment="1">
      <alignment horizontal="left" vertical="center" wrapText="1" indent="2"/>
    </xf>
    <xf numFmtId="0" fontId="8" fillId="11" borderId="17" xfId="0" applyFont="1" applyFill="1" applyBorder="1" applyAlignment="1">
      <alignment horizontal="left" vertical="center" wrapText="1" indent="2"/>
    </xf>
    <xf numFmtId="0" fontId="8" fillId="11" borderId="19" xfId="0" applyFont="1" applyFill="1" applyBorder="1" applyAlignment="1">
      <alignment horizontal="center" vertical="center" wrapText="1"/>
    </xf>
    <xf numFmtId="0" fontId="8" fillId="11" borderId="15" xfId="0" applyFont="1" applyFill="1" applyBorder="1" applyAlignment="1">
      <alignment horizontal="left" vertical="center" wrapText="1" indent="2"/>
    </xf>
    <xf numFmtId="14" fontId="1" fillId="9" borderId="3" xfId="0" applyNumberFormat="1" applyFont="1" applyFill="1" applyBorder="1" applyAlignment="1">
      <alignment horizontal="center" vertical="center" wrapText="1"/>
    </xf>
    <xf numFmtId="14" fontId="1" fillId="9" borderId="6" xfId="0" applyNumberFormat="1" applyFont="1" applyFill="1" applyBorder="1" applyAlignment="1">
      <alignment horizontal="center" vertical="center" wrapText="1"/>
    </xf>
    <xf numFmtId="0" fontId="1" fillId="9" borderId="6" xfId="0" applyFont="1" applyFill="1" applyBorder="1" applyAlignment="1">
      <alignment horizontal="left" vertical="center" wrapText="1" indent="1"/>
    </xf>
    <xf numFmtId="0" fontId="1" fillId="0" borderId="13" xfId="0" applyFont="1" applyFill="1" applyBorder="1" applyAlignment="1">
      <alignment horizontal="center" vertical="center" wrapText="1"/>
    </xf>
    <xf numFmtId="0" fontId="8" fillId="8" borderId="9" xfId="0" applyFont="1" applyFill="1" applyBorder="1" applyAlignment="1">
      <alignment horizontal="left" vertical="center" wrapText="1" indent="2"/>
    </xf>
    <xf numFmtId="0" fontId="8" fillId="8" borderId="10" xfId="0" applyFont="1" applyFill="1" applyBorder="1" applyAlignment="1">
      <alignment horizontal="left" vertical="center" wrapText="1" indent="2"/>
    </xf>
    <xf numFmtId="14" fontId="1" fillId="11" borderId="3" xfId="0" applyNumberFormat="1" applyFont="1" applyFill="1" applyBorder="1" applyAlignment="1">
      <alignment vertical="center" wrapText="1"/>
    </xf>
    <xf numFmtId="14" fontId="2" fillId="11" borderId="3" xfId="0" applyNumberFormat="1" applyFont="1" applyFill="1" applyBorder="1" applyAlignment="1">
      <alignment vertical="center" wrapText="1"/>
    </xf>
    <xf numFmtId="0" fontId="1" fillId="11" borderId="3" xfId="0" applyFont="1" applyFill="1" applyBorder="1" applyAlignment="1">
      <alignment vertical="center" wrapText="1"/>
    </xf>
    <xf numFmtId="14" fontId="2" fillId="10" borderId="2" xfId="0" applyNumberFormat="1" applyFont="1" applyFill="1" applyBorder="1" applyAlignment="1">
      <alignment vertical="center" wrapText="1"/>
    </xf>
    <xf numFmtId="14" fontId="1" fillId="10" borderId="2" xfId="0" applyNumberFormat="1" applyFont="1" applyFill="1" applyBorder="1" applyAlignment="1">
      <alignment vertical="center" wrapText="1"/>
    </xf>
    <xf numFmtId="0" fontId="1" fillId="10" borderId="2" xfId="0" applyFont="1" applyFill="1" applyBorder="1" applyAlignment="1">
      <alignment vertical="center" wrapText="1"/>
    </xf>
    <xf numFmtId="0" fontId="1" fillId="10" borderId="20" xfId="0" applyFont="1" applyFill="1" applyBorder="1" applyAlignment="1">
      <alignment horizontal="center" vertical="center" wrapText="1"/>
    </xf>
    <xf numFmtId="0" fontId="1" fillId="10" borderId="20" xfId="0" applyFont="1" applyFill="1" applyBorder="1" applyAlignment="1">
      <alignment horizontal="left" vertical="center" wrapText="1" indent="2"/>
    </xf>
    <xf numFmtId="0" fontId="8" fillId="11" borderId="16" xfId="0" applyFont="1" applyFill="1" applyBorder="1" applyAlignment="1">
      <alignment horizontal="left" vertical="center" wrapText="1" indent="2"/>
    </xf>
    <xf numFmtId="0" fontId="1" fillId="0" borderId="21" xfId="0" applyFont="1" applyBorder="1" applyAlignment="1">
      <alignment horizontal="center"/>
    </xf>
    <xf numFmtId="0" fontId="1" fillId="0" borderId="21" xfId="0" applyFont="1" applyBorder="1"/>
    <xf numFmtId="0" fontId="8" fillId="0" borderId="0" xfId="0" applyFont="1"/>
    <xf numFmtId="14" fontId="8" fillId="0" borderId="0" xfId="0" applyNumberFormat="1" applyFont="1"/>
    <xf numFmtId="0" fontId="8" fillId="0" borderId="0" xfId="0" applyFont="1" applyAlignment="1">
      <alignment horizontal="center"/>
    </xf>
    <xf numFmtId="0" fontId="8" fillId="11" borderId="14" xfId="0" applyFont="1" applyFill="1" applyBorder="1" applyAlignment="1">
      <alignment horizontal="center" vertical="center" wrapText="1"/>
    </xf>
    <xf numFmtId="0" fontId="8" fillId="11" borderId="14" xfId="0" applyFont="1" applyFill="1" applyBorder="1" applyAlignment="1">
      <alignment horizontal="left" vertical="center" wrapText="1" indent="2"/>
    </xf>
    <xf numFmtId="0" fontId="8" fillId="11" borderId="17" xfId="0" applyFont="1" applyFill="1" applyBorder="1" applyAlignment="1">
      <alignment horizontal="center" vertical="center" wrapText="1"/>
    </xf>
    <xf numFmtId="0" fontId="8" fillId="9" borderId="6" xfId="0" applyFont="1" applyFill="1" applyBorder="1" applyAlignment="1">
      <alignment horizontal="center" vertical="center" wrapText="1"/>
    </xf>
    <xf numFmtId="0" fontId="8" fillId="9" borderId="6" xfId="0" applyFont="1" applyFill="1" applyBorder="1" applyAlignment="1">
      <alignment horizontal="left" vertical="center" wrapText="1" indent="2"/>
    </xf>
    <xf numFmtId="0" fontId="6" fillId="6" borderId="0" xfId="0" applyFont="1" applyFill="1"/>
    <xf numFmtId="14" fontId="8" fillId="4" borderId="3" xfId="0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11" borderId="16" xfId="0" applyFont="1" applyFill="1" applyBorder="1" applyAlignment="1">
      <alignment horizontal="center" vertical="center" wrapText="1"/>
    </xf>
    <xf numFmtId="0" fontId="8" fillId="8" borderId="9" xfId="0" applyFont="1" applyFill="1" applyBorder="1" applyAlignment="1">
      <alignment horizontal="center" vertical="center" wrapText="1"/>
    </xf>
    <xf numFmtId="14" fontId="8" fillId="3" borderId="2" xfId="0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left" vertical="center" wrapText="1" indent="2"/>
    </xf>
    <xf numFmtId="0" fontId="1" fillId="12" borderId="2" xfId="0" applyFont="1" applyFill="1" applyBorder="1" applyAlignment="1">
      <alignment horizontal="left" vertical="center" wrapText="1" indent="2"/>
    </xf>
    <xf numFmtId="0" fontId="8" fillId="8" borderId="8" xfId="0" applyFont="1" applyFill="1" applyBorder="1" applyAlignment="1">
      <alignment horizontal="left" vertical="center" wrapText="1" indent="2"/>
    </xf>
    <xf numFmtId="0" fontId="8" fillId="8" borderId="2" xfId="0" applyFont="1" applyFill="1" applyBorder="1" applyAlignment="1">
      <alignment horizontal="left" vertical="center" wrapText="1" indent="2"/>
    </xf>
    <xf numFmtId="0" fontId="8" fillId="8" borderId="2" xfId="0" applyFont="1" applyFill="1" applyBorder="1" applyAlignment="1">
      <alignment horizontal="center" vertical="center" wrapText="1"/>
    </xf>
    <xf numFmtId="0" fontId="8" fillId="8" borderId="10" xfId="0" applyFont="1" applyFill="1" applyBorder="1" applyAlignment="1">
      <alignment horizontal="center" vertical="center" wrapText="1"/>
    </xf>
    <xf numFmtId="14" fontId="11" fillId="0" borderId="13" xfId="0" applyNumberFormat="1" applyFont="1" applyBorder="1"/>
    <xf numFmtId="14" fontId="8" fillId="0" borderId="13" xfId="0" applyNumberFormat="1" applyFont="1" applyBorder="1"/>
    <xf numFmtId="0" fontId="8" fillId="0" borderId="13" xfId="0" applyFont="1" applyBorder="1"/>
    <xf numFmtId="0" fontId="8" fillId="0" borderId="13" xfId="0" applyFont="1" applyBorder="1" applyAlignment="1">
      <alignment horizontal="center"/>
    </xf>
    <xf numFmtId="0" fontId="8" fillId="0" borderId="14" xfId="0" applyFont="1" applyFill="1" applyBorder="1" applyAlignment="1">
      <alignment horizontal="center" vertical="center" wrapText="1"/>
    </xf>
    <xf numFmtId="0" fontId="8" fillId="8" borderId="8" xfId="0" applyFont="1" applyFill="1" applyBorder="1" applyAlignment="1">
      <alignment horizontal="center" vertical="center" wrapText="1"/>
    </xf>
    <xf numFmtId="14" fontId="8" fillId="0" borderId="0" xfId="0" applyNumberFormat="1" applyFont="1" applyAlignment="1">
      <alignment vertical="top"/>
    </xf>
    <xf numFmtId="0" fontId="8" fillId="11" borderId="0" xfId="0" applyFont="1" applyFill="1" applyBorder="1" applyAlignment="1">
      <alignment horizontal="left" vertical="center" wrapText="1" indent="2"/>
    </xf>
    <xf numFmtId="0" fontId="8" fillId="11" borderId="16" xfId="0" applyFont="1" applyFill="1" applyBorder="1" applyAlignment="1">
      <alignment horizontal="center"/>
    </xf>
    <xf numFmtId="0" fontId="8" fillId="11" borderId="16" xfId="0" applyFont="1" applyFill="1" applyBorder="1" applyAlignment="1">
      <alignment horizontal="left" indent="2"/>
    </xf>
    <xf numFmtId="0" fontId="8" fillId="4" borderId="6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 wrapText="1" indent="2"/>
    </xf>
    <xf numFmtId="0" fontId="8" fillId="2" borderId="6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left" vertical="center" wrapText="1" indent="2"/>
    </xf>
    <xf numFmtId="0" fontId="8" fillId="7" borderId="6" xfId="0" applyFont="1" applyFill="1" applyBorder="1" applyAlignment="1">
      <alignment horizontal="center" vertical="center" wrapText="1"/>
    </xf>
    <xf numFmtId="0" fontId="8" fillId="7" borderId="6" xfId="0" applyFont="1" applyFill="1" applyBorder="1" applyAlignment="1">
      <alignment horizontal="left" vertical="center" wrapText="1" indent="2"/>
    </xf>
    <xf numFmtId="0" fontId="8" fillId="10" borderId="9" xfId="0" applyFont="1" applyFill="1" applyBorder="1" applyAlignment="1">
      <alignment horizontal="center" vertical="center" wrapText="1"/>
    </xf>
    <xf numFmtId="0" fontId="8" fillId="10" borderId="9" xfId="0" applyFont="1" applyFill="1" applyBorder="1" applyAlignment="1">
      <alignment horizontal="left" vertical="center" wrapText="1" indent="2"/>
    </xf>
    <xf numFmtId="0" fontId="8" fillId="10" borderId="6" xfId="0" applyFont="1" applyFill="1" applyBorder="1" applyAlignment="1">
      <alignment horizontal="center" vertical="center" wrapText="1"/>
    </xf>
    <xf numFmtId="0" fontId="8" fillId="10" borderId="6" xfId="0" applyFont="1" applyFill="1" applyBorder="1" applyAlignment="1">
      <alignment horizontal="left" vertical="center" wrapText="1" indent="2"/>
    </xf>
    <xf numFmtId="0" fontId="8" fillId="8" borderId="18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vertical="center" wrapText="1" indent="2"/>
    </xf>
    <xf numFmtId="0" fontId="8" fillId="10" borderId="10" xfId="0" applyFont="1" applyFill="1" applyBorder="1" applyAlignment="1">
      <alignment horizontal="center" vertical="center" wrapText="1"/>
    </xf>
    <xf numFmtId="0" fontId="8" fillId="10" borderId="10" xfId="0" applyFont="1" applyFill="1" applyBorder="1" applyAlignment="1">
      <alignment horizontal="left" vertical="center" wrapText="1" indent="2"/>
    </xf>
    <xf numFmtId="0" fontId="2" fillId="0" borderId="0" xfId="0" applyFont="1"/>
    <xf numFmtId="14" fontId="8" fillId="0" borderId="0" xfId="0" applyNumberFormat="1" applyFont="1" applyAlignment="1">
      <alignment horizontal="right"/>
    </xf>
    <xf numFmtId="14" fontId="1" fillId="10" borderId="2" xfId="0" applyNumberFormat="1" applyFont="1" applyFill="1" applyBorder="1" applyAlignment="1">
      <alignment vertical="center"/>
    </xf>
    <xf numFmtId="14" fontId="1" fillId="10" borderId="2" xfId="0" applyNumberFormat="1" applyFont="1" applyFill="1" applyBorder="1" applyAlignment="1">
      <alignment horizontal="center" vertical="center"/>
    </xf>
    <xf numFmtId="0" fontId="8" fillId="10" borderId="5" xfId="0" applyFont="1" applyFill="1" applyBorder="1" applyAlignment="1">
      <alignment horizontal="center" vertical="center" wrapText="1"/>
    </xf>
    <xf numFmtId="0" fontId="8" fillId="10" borderId="5" xfId="0" applyFont="1" applyFill="1" applyBorder="1" applyAlignment="1">
      <alignment horizontal="left" vertical="center" wrapText="1" indent="2"/>
    </xf>
    <xf numFmtId="0" fontId="8" fillId="8" borderId="3" xfId="0" applyFont="1" applyFill="1" applyBorder="1" applyAlignment="1">
      <alignment horizontal="left" vertical="center" wrapText="1" indent="2"/>
    </xf>
    <xf numFmtId="0" fontId="8" fillId="8" borderId="11" xfId="0" applyFont="1" applyFill="1" applyBorder="1" applyAlignment="1">
      <alignment horizontal="center" vertical="center" wrapText="1"/>
    </xf>
    <xf numFmtId="0" fontId="8" fillId="8" borderId="11" xfId="0" applyFont="1" applyFill="1" applyBorder="1" applyAlignment="1">
      <alignment horizontal="left" vertical="center" wrapText="1" indent="2"/>
    </xf>
    <xf numFmtId="14" fontId="2" fillId="2" borderId="11" xfId="0" applyNumberFormat="1" applyFont="1" applyFill="1" applyBorder="1" applyAlignment="1">
      <alignment horizontal="center" vertical="center" wrapText="1"/>
    </xf>
    <xf numFmtId="14" fontId="1" fillId="2" borderId="12" xfId="0" applyNumberFormat="1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left" vertical="center" wrapText="1" indent="2"/>
    </xf>
    <xf numFmtId="14" fontId="2" fillId="9" borderId="3" xfId="0" applyNumberFormat="1" applyFont="1" applyFill="1" applyBorder="1" applyAlignment="1">
      <alignment horizontal="center" vertical="center" wrapText="1"/>
    </xf>
    <xf numFmtId="0" fontId="11" fillId="11" borderId="15" xfId="0" applyFont="1" applyFill="1" applyBorder="1" applyAlignment="1">
      <alignment horizontal="left" vertical="center" wrapText="1" indent="2"/>
    </xf>
    <xf numFmtId="0" fontId="11" fillId="11" borderId="17" xfId="0" applyFont="1" applyFill="1" applyBorder="1" applyAlignment="1">
      <alignment horizontal="left" vertical="center" wrapText="1" indent="2"/>
    </xf>
    <xf numFmtId="0" fontId="11" fillId="11" borderId="14" xfId="0" applyFont="1" applyFill="1" applyBorder="1" applyAlignment="1">
      <alignment horizontal="left" vertical="center" wrapText="1" indent="2"/>
    </xf>
    <xf numFmtId="0" fontId="11" fillId="11" borderId="16" xfId="0" applyFont="1" applyFill="1" applyBorder="1" applyAlignment="1">
      <alignment horizontal="left" vertical="center" wrapText="1" indent="2"/>
    </xf>
    <xf numFmtId="0" fontId="11" fillId="8" borderId="18" xfId="0" applyFont="1" applyFill="1" applyBorder="1" applyAlignment="1">
      <alignment horizontal="left" vertical="center" wrapText="1" indent="2"/>
    </xf>
    <xf numFmtId="0" fontId="7" fillId="0" borderId="0" xfId="0" applyFont="1" applyAlignment="1">
      <alignment horizontal="left"/>
    </xf>
    <xf numFmtId="14" fontId="7" fillId="0" borderId="0" xfId="0" applyNumberFormat="1" applyFont="1"/>
    <xf numFmtId="0" fontId="7" fillId="0" borderId="0" xfId="0" applyFont="1"/>
    <xf numFmtId="0" fontId="7" fillId="0" borderId="0" xfId="0" applyFont="1" applyAlignment="1">
      <alignment horizontal="center"/>
    </xf>
    <xf numFmtId="0" fontId="12" fillId="11" borderId="14" xfId="0" applyFont="1" applyFill="1" applyBorder="1" applyAlignment="1">
      <alignment horizontal="left" vertical="center" wrapText="1" indent="2"/>
    </xf>
    <xf numFmtId="0" fontId="12" fillId="11" borderId="15" xfId="0" applyFont="1" applyFill="1" applyBorder="1" applyAlignment="1">
      <alignment horizontal="left" vertical="center" wrapText="1" indent="2"/>
    </xf>
    <xf numFmtId="14" fontId="1" fillId="2" borderId="3" xfId="0" applyNumberFormat="1" applyFont="1" applyFill="1" applyBorder="1" applyAlignment="1">
      <alignment horizontal="center" vertical="center" wrapText="1"/>
    </xf>
    <xf numFmtId="0" fontId="8" fillId="11" borderId="2" xfId="0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 wrapText="1"/>
    </xf>
    <xf numFmtId="14" fontId="8" fillId="0" borderId="0" xfId="0" applyNumberFormat="1" applyFont="1" applyAlignment="1">
      <alignment horizontal="left"/>
    </xf>
    <xf numFmtId="0" fontId="8" fillId="8" borderId="3" xfId="0" applyFont="1" applyFill="1" applyBorder="1" applyAlignment="1">
      <alignment horizontal="center" vertical="center" wrapText="1"/>
    </xf>
    <xf numFmtId="14" fontId="8" fillId="0" borderId="0" xfId="0" applyNumberFormat="1" applyFont="1" applyAlignment="1">
      <alignment horizontal="left"/>
    </xf>
    <xf numFmtId="14" fontId="8" fillId="6" borderId="3" xfId="0" applyNumberFormat="1" applyFont="1" applyFill="1" applyBorder="1" applyAlignment="1">
      <alignment horizontal="center" vertical="center" wrapText="1"/>
    </xf>
    <xf numFmtId="14" fontId="8" fillId="6" borderId="6" xfId="0" applyNumberFormat="1" applyFont="1" applyFill="1" applyBorder="1" applyAlignment="1">
      <alignment horizontal="center" vertical="center" wrapText="1"/>
    </xf>
    <xf numFmtId="0" fontId="8" fillId="6" borderId="6" xfId="0" applyFont="1" applyFill="1" applyBorder="1" applyAlignment="1">
      <alignment horizontal="center" vertical="center" wrapText="1"/>
    </xf>
    <xf numFmtId="0" fontId="8" fillId="6" borderId="6" xfId="0" applyFont="1" applyFill="1" applyBorder="1" applyAlignment="1">
      <alignment horizontal="left" vertical="center" wrapText="1" indent="2"/>
    </xf>
    <xf numFmtId="14" fontId="10" fillId="6" borderId="3" xfId="0" applyNumberFormat="1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  <xf numFmtId="0" fontId="11" fillId="0" borderId="22" xfId="0" applyFont="1" applyFill="1" applyBorder="1" applyAlignment="1">
      <alignment horizontal="left" vertical="center" wrapText="1" indent="2"/>
    </xf>
    <xf numFmtId="0" fontId="8" fillId="0" borderId="15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left" vertical="center" wrapText="1" indent="2"/>
    </xf>
    <xf numFmtId="0" fontId="8" fillId="0" borderId="16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left" vertical="center" wrapText="1" indent="2"/>
    </xf>
    <xf numFmtId="0" fontId="11" fillId="11" borderId="2" xfId="0" applyFont="1" applyFill="1" applyBorder="1" applyAlignment="1">
      <alignment horizontal="left" vertical="center" wrapText="1" indent="2"/>
    </xf>
    <xf numFmtId="0" fontId="5" fillId="0" borderId="0" xfId="0" applyFont="1"/>
    <xf numFmtId="0" fontId="12" fillId="11" borderId="17" xfId="0" applyFont="1" applyFill="1" applyBorder="1" applyAlignment="1">
      <alignment horizontal="left" vertical="center" wrapText="1" indent="2"/>
    </xf>
    <xf numFmtId="14" fontId="12" fillId="0" borderId="0" xfId="0" applyNumberFormat="1" applyFont="1" applyAlignment="1">
      <alignment horizontal="left"/>
    </xf>
    <xf numFmtId="14" fontId="6" fillId="0" borderId="0" xfId="0" applyNumberFormat="1" applyFont="1"/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4" fillId="5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14" fontId="1" fillId="11" borderId="7" xfId="0" applyNumberFormat="1" applyFont="1" applyFill="1" applyBorder="1" applyAlignment="1">
      <alignment horizontal="center" vertical="center" wrapText="1"/>
    </xf>
    <xf numFmtId="14" fontId="1" fillId="11" borderId="2" xfId="0" applyNumberFormat="1" applyFont="1" applyFill="1" applyBorder="1" applyAlignment="1">
      <alignment horizontal="center" vertical="center" wrapText="1"/>
    </xf>
    <xf numFmtId="14" fontId="1" fillId="11" borderId="3" xfId="0" applyNumberFormat="1" applyFont="1" applyFill="1" applyBorder="1" applyAlignment="1">
      <alignment horizontal="center" vertical="center" wrapText="1"/>
    </xf>
    <xf numFmtId="0" fontId="1" fillId="11" borderId="7" xfId="0" applyFont="1" applyFill="1" applyBorder="1" applyAlignment="1">
      <alignment horizontal="center" vertical="center" wrapText="1"/>
    </xf>
    <xf numFmtId="0" fontId="1" fillId="11" borderId="2" xfId="0" applyFont="1" applyFill="1" applyBorder="1" applyAlignment="1">
      <alignment horizontal="center" vertical="center" wrapText="1"/>
    </xf>
    <xf numFmtId="0" fontId="1" fillId="11" borderId="3" xfId="0" applyFont="1" applyFill="1" applyBorder="1" applyAlignment="1">
      <alignment horizontal="center" vertical="center" wrapText="1"/>
    </xf>
    <xf numFmtId="14" fontId="8" fillId="0" borderId="0" xfId="0" applyNumberFormat="1" applyFont="1" applyAlignment="1">
      <alignment horizontal="left"/>
    </xf>
    <xf numFmtId="14" fontId="1" fillId="8" borderId="7" xfId="0" applyNumberFormat="1" applyFont="1" applyFill="1" applyBorder="1" applyAlignment="1">
      <alignment horizontal="center" vertical="center" wrapText="1"/>
    </xf>
    <xf numFmtId="14" fontId="1" fillId="8" borderId="2" xfId="0" applyNumberFormat="1" applyFont="1" applyFill="1" applyBorder="1" applyAlignment="1">
      <alignment horizontal="center" vertical="center" wrapText="1"/>
    </xf>
    <xf numFmtId="14" fontId="1" fillId="8" borderId="3" xfId="0" applyNumberFormat="1" applyFont="1" applyFill="1" applyBorder="1" applyAlignment="1">
      <alignment horizontal="center" vertical="center" wrapText="1"/>
    </xf>
    <xf numFmtId="0" fontId="1" fillId="8" borderId="7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8" fillId="11" borderId="7" xfId="0" applyFont="1" applyFill="1" applyBorder="1" applyAlignment="1">
      <alignment horizontal="center" vertical="center" wrapText="1"/>
    </xf>
    <xf numFmtId="0" fontId="8" fillId="11" borderId="2" xfId="0" applyFont="1" applyFill="1" applyBorder="1" applyAlignment="1">
      <alignment horizontal="center" vertical="center" wrapText="1"/>
    </xf>
    <xf numFmtId="0" fontId="8" fillId="11" borderId="3" xfId="0" applyFont="1" applyFill="1" applyBorder="1" applyAlignment="1">
      <alignment horizontal="center" vertical="center" wrapText="1"/>
    </xf>
    <xf numFmtId="0" fontId="7" fillId="11" borderId="7" xfId="0" applyFont="1" applyFill="1" applyBorder="1" applyAlignment="1">
      <alignment horizontal="center" vertical="center" wrapText="1"/>
    </xf>
    <xf numFmtId="0" fontId="7" fillId="11" borderId="2" xfId="0" applyFont="1" applyFill="1" applyBorder="1" applyAlignment="1">
      <alignment horizontal="center" vertical="center" wrapText="1"/>
    </xf>
    <xf numFmtId="0" fontId="7" fillId="11" borderId="3" xfId="0" applyFont="1" applyFill="1" applyBorder="1" applyAlignment="1">
      <alignment horizontal="center" vertical="center" wrapText="1"/>
    </xf>
    <xf numFmtId="0" fontId="1" fillId="11" borderId="7" xfId="0" applyFont="1" applyFill="1" applyBorder="1" applyAlignment="1">
      <alignment horizontal="left" vertical="center" wrapText="1" indent="1"/>
    </xf>
    <xf numFmtId="0" fontId="1" fillId="11" borderId="2" xfId="0" applyFont="1" applyFill="1" applyBorder="1" applyAlignment="1">
      <alignment horizontal="left" vertical="center" wrapText="1" indent="1"/>
    </xf>
    <xf numFmtId="0" fontId="1" fillId="11" borderId="3" xfId="0" applyFont="1" applyFill="1" applyBorder="1" applyAlignment="1">
      <alignment horizontal="left" vertical="center" wrapText="1" indent="1"/>
    </xf>
    <xf numFmtId="14" fontId="1" fillId="10" borderId="7" xfId="0" applyNumberFormat="1" applyFont="1" applyFill="1" applyBorder="1" applyAlignment="1">
      <alignment horizontal="center" vertical="center" wrapText="1"/>
    </xf>
    <xf numFmtId="14" fontId="1" fillId="10" borderId="3" xfId="0" applyNumberFormat="1" applyFont="1" applyFill="1" applyBorder="1" applyAlignment="1">
      <alignment horizontal="center" vertical="center" wrapText="1"/>
    </xf>
    <xf numFmtId="0" fontId="1" fillId="10" borderId="7" xfId="0" applyFont="1" applyFill="1" applyBorder="1" applyAlignment="1">
      <alignment horizontal="center" vertical="center" wrapText="1"/>
    </xf>
    <xf numFmtId="0" fontId="1" fillId="10" borderId="3" xfId="0" applyFont="1" applyFill="1" applyBorder="1" applyAlignment="1">
      <alignment horizontal="center" vertical="center" wrapText="1"/>
    </xf>
    <xf numFmtId="14" fontId="2" fillId="11" borderId="7" xfId="0" applyNumberFormat="1" applyFont="1" applyFill="1" applyBorder="1" applyAlignment="1">
      <alignment horizontal="center" vertical="center" wrapText="1"/>
    </xf>
    <xf numFmtId="14" fontId="2" fillId="11" borderId="2" xfId="0" applyNumberFormat="1" applyFont="1" applyFill="1" applyBorder="1" applyAlignment="1">
      <alignment horizontal="center" vertical="center" wrapText="1"/>
    </xf>
    <xf numFmtId="14" fontId="2" fillId="11" borderId="3" xfId="0" applyNumberFormat="1" applyFont="1" applyFill="1" applyBorder="1" applyAlignment="1">
      <alignment horizontal="center" vertical="center" wrapText="1"/>
    </xf>
    <xf numFmtId="14" fontId="1" fillId="10" borderId="2" xfId="0" applyNumberFormat="1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 wrapText="1"/>
    </xf>
    <xf numFmtId="14" fontId="2" fillId="8" borderId="7" xfId="0" applyNumberFormat="1" applyFont="1" applyFill="1" applyBorder="1" applyAlignment="1">
      <alignment horizontal="center" vertical="center" wrapText="1"/>
    </xf>
    <xf numFmtId="14" fontId="2" fillId="8" borderId="2" xfId="0" applyNumberFormat="1" applyFont="1" applyFill="1" applyBorder="1" applyAlignment="1">
      <alignment horizontal="center" vertical="center" wrapText="1"/>
    </xf>
    <xf numFmtId="14" fontId="2" fillId="8" borderId="3" xfId="0" applyNumberFormat="1" applyFont="1" applyFill="1" applyBorder="1" applyAlignment="1">
      <alignment horizontal="center" vertical="center" wrapText="1"/>
    </xf>
    <xf numFmtId="14" fontId="1" fillId="0" borderId="7" xfId="0" applyNumberFormat="1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14" fontId="1" fillId="0" borderId="3" xfId="0" applyNumberFormat="1" applyFont="1" applyFill="1" applyBorder="1" applyAlignment="1">
      <alignment horizontal="center" vertical="center" wrapText="1"/>
    </xf>
    <xf numFmtId="14" fontId="2" fillId="0" borderId="7" xfId="0" applyNumberFormat="1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14" fontId="2" fillId="0" borderId="3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4" fontId="8" fillId="0" borderId="0" xfId="0" applyNumberFormat="1" applyFont="1" applyAlignment="1">
      <alignment horizontal="left" wrapText="1"/>
    </xf>
    <xf numFmtId="14" fontId="8" fillId="0" borderId="21" xfId="0" applyNumberFormat="1" applyFont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0000FF"/>
      <color rgb="FFFFFF99"/>
      <color rgb="FFFFFF66"/>
      <color rgb="FFFFFFCC"/>
      <color rgb="FFD7E4B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1314450</xdr:colOff>
      <xdr:row>14</xdr:row>
      <xdr:rowOff>19050</xdr:rowOff>
    </xdr:from>
    <xdr:to>
      <xdr:col>12</xdr:col>
      <xdr:colOff>1724026</xdr:colOff>
      <xdr:row>20</xdr:row>
      <xdr:rowOff>9525</xdr:rowOff>
    </xdr:to>
    <xdr:sp macro="" textlink="">
      <xdr:nvSpPr>
        <xdr:cNvPr id="2" name="Curved Right Arrow 1"/>
        <xdr:cNvSpPr/>
      </xdr:nvSpPr>
      <xdr:spPr>
        <a:xfrm flipV="1">
          <a:off x="9867900" y="3476625"/>
          <a:ext cx="409576" cy="1362075"/>
        </a:xfrm>
        <a:prstGeom prst="curvedRightArrow">
          <a:avLst>
            <a:gd name="adj1" fmla="val 0"/>
            <a:gd name="adj2" fmla="val 15000"/>
            <a:gd name="adj3" fmla="val 25000"/>
          </a:avLst>
        </a:prstGeom>
        <a:solidFill>
          <a:srgbClr val="00B050"/>
        </a:solidFill>
        <a:ln w="12700">
          <a:solidFill>
            <a:schemeClr val="accent3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12</xdr:col>
      <xdr:colOff>2343150</xdr:colOff>
      <xdr:row>8</xdr:row>
      <xdr:rowOff>0</xdr:rowOff>
    </xdr:from>
    <xdr:to>
      <xdr:col>12</xdr:col>
      <xdr:colOff>2914649</xdr:colOff>
      <xdr:row>24</xdr:row>
      <xdr:rowOff>304800</xdr:rowOff>
    </xdr:to>
    <xdr:sp macro="" textlink="">
      <xdr:nvSpPr>
        <xdr:cNvPr id="3" name="Curved Right Arrow 2"/>
        <xdr:cNvSpPr/>
      </xdr:nvSpPr>
      <xdr:spPr>
        <a:xfrm>
          <a:off x="10896600" y="1552575"/>
          <a:ext cx="571499" cy="4267200"/>
        </a:xfrm>
        <a:prstGeom prst="curvedRightArrow">
          <a:avLst>
            <a:gd name="adj1" fmla="val 0"/>
            <a:gd name="adj2" fmla="val 15000"/>
            <a:gd name="adj3" fmla="val 25000"/>
          </a:avLst>
        </a:prstGeom>
        <a:solidFill>
          <a:schemeClr val="tx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12</xdr:col>
      <xdr:colOff>2943225</xdr:colOff>
      <xdr:row>8</xdr:row>
      <xdr:rowOff>0</xdr:rowOff>
    </xdr:from>
    <xdr:to>
      <xdr:col>12</xdr:col>
      <xdr:colOff>3514724</xdr:colOff>
      <xdr:row>15</xdr:row>
      <xdr:rowOff>0</xdr:rowOff>
    </xdr:to>
    <xdr:sp macro="" textlink="">
      <xdr:nvSpPr>
        <xdr:cNvPr id="4" name="Curved Right Arrow 3"/>
        <xdr:cNvSpPr/>
      </xdr:nvSpPr>
      <xdr:spPr>
        <a:xfrm>
          <a:off x="11496675" y="1524001"/>
          <a:ext cx="571499" cy="2419350"/>
        </a:xfrm>
        <a:prstGeom prst="curvedRightArrow">
          <a:avLst>
            <a:gd name="adj1" fmla="val 0"/>
            <a:gd name="adj2" fmla="val 15000"/>
            <a:gd name="adj3" fmla="val 25000"/>
          </a:avLst>
        </a:prstGeom>
        <a:solidFill>
          <a:schemeClr val="tx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</sheetPr>
  <dimension ref="A1:M186"/>
  <sheetViews>
    <sheetView tabSelected="1" topLeftCell="A35" zoomScaleNormal="100" workbookViewId="0">
      <selection activeCell="A49" sqref="A49"/>
    </sheetView>
  </sheetViews>
  <sheetFormatPr defaultColWidth="9.140625" defaultRowHeight="12.75" x14ac:dyDescent="0.2"/>
  <cols>
    <col min="1" max="1" width="8.7109375" style="2" bestFit="1" customWidth="1"/>
    <col min="2" max="2" width="9.28515625" style="2" bestFit="1" customWidth="1"/>
    <col min="3" max="3" width="8.85546875" style="2" hidden="1" customWidth="1"/>
    <col min="4" max="4" width="8.140625" style="2" bestFit="1" customWidth="1"/>
    <col min="5" max="5" width="20.140625" style="1" customWidth="1"/>
    <col min="6" max="6" width="7" style="54" customWidth="1"/>
    <col min="7" max="7" width="6.5703125" style="54" bestFit="1" customWidth="1"/>
    <col min="8" max="8" width="39.140625" style="1" bestFit="1" customWidth="1"/>
    <col min="9" max="9" width="1.85546875" style="1" customWidth="1"/>
    <col min="10" max="12" width="9.140625" style="1"/>
    <col min="13" max="13" width="96" style="1" customWidth="1"/>
    <col min="14" max="16384" width="9.140625" style="1"/>
  </cols>
  <sheetData>
    <row r="1" spans="1:13" ht="13.5" thickTop="1" x14ac:dyDescent="0.2">
      <c r="A1" s="24" t="s">
        <v>0</v>
      </c>
      <c r="B1" s="24" t="s">
        <v>18</v>
      </c>
      <c r="C1" s="25" t="s">
        <v>18</v>
      </c>
      <c r="D1" s="24"/>
      <c r="E1" s="177" t="s">
        <v>13</v>
      </c>
      <c r="F1" s="49" t="s">
        <v>63</v>
      </c>
      <c r="G1" s="49"/>
      <c r="H1" s="26" t="s">
        <v>10</v>
      </c>
    </row>
    <row r="2" spans="1:13" x14ac:dyDescent="0.2">
      <c r="A2" s="27" t="s">
        <v>1</v>
      </c>
      <c r="B2" s="27" t="s">
        <v>2</v>
      </c>
      <c r="C2" s="28" t="s">
        <v>2</v>
      </c>
      <c r="D2" s="27" t="s">
        <v>0</v>
      </c>
      <c r="E2" s="178"/>
      <c r="F2" s="50" t="s">
        <v>67</v>
      </c>
      <c r="G2" s="50" t="s">
        <v>66</v>
      </c>
      <c r="H2" s="29" t="s">
        <v>11</v>
      </c>
    </row>
    <row r="3" spans="1:13" ht="13.5" thickBot="1" x14ac:dyDescent="0.25">
      <c r="A3" s="8"/>
      <c r="B3" s="30" t="s">
        <v>65</v>
      </c>
      <c r="C3" s="30" t="s">
        <v>19</v>
      </c>
      <c r="D3" s="30"/>
      <c r="E3" s="179"/>
      <c r="F3" s="51" t="s">
        <v>64</v>
      </c>
      <c r="G3" s="51"/>
      <c r="H3" s="31" t="s">
        <v>3</v>
      </c>
    </row>
    <row r="4" spans="1:13" ht="13.5" thickBot="1" x14ac:dyDescent="0.25">
      <c r="A4" s="130">
        <v>43103</v>
      </c>
      <c r="B4" s="74"/>
      <c r="C4" s="75"/>
      <c r="D4" s="130" t="s">
        <v>21</v>
      </c>
      <c r="E4" s="154" t="s">
        <v>22</v>
      </c>
      <c r="F4" s="77"/>
      <c r="G4" s="77"/>
      <c r="H4" s="78"/>
    </row>
    <row r="5" spans="1:13" ht="6" hidden="1" customHeight="1" thickBot="1" x14ac:dyDescent="0.25">
      <c r="A5" s="129"/>
      <c r="B5" s="74"/>
      <c r="C5" s="75"/>
      <c r="D5" s="129"/>
      <c r="E5" s="76"/>
      <c r="F5" s="154"/>
      <c r="G5" s="154"/>
      <c r="H5" s="44"/>
      <c r="K5" s="127"/>
    </row>
    <row r="6" spans="1:13" ht="15.75" hidden="1" customHeight="1" thickBot="1" x14ac:dyDescent="0.25">
      <c r="A6" s="71"/>
      <c r="B6" s="72"/>
      <c r="C6" s="71"/>
      <c r="D6" s="71"/>
      <c r="E6" s="73"/>
      <c r="F6" s="52" t="s">
        <v>63</v>
      </c>
      <c r="G6" s="52" t="s">
        <v>68</v>
      </c>
      <c r="H6" s="36" t="s">
        <v>38</v>
      </c>
    </row>
    <row r="7" spans="1:13" x14ac:dyDescent="0.2">
      <c r="A7" s="180">
        <v>43117</v>
      </c>
      <c r="B7" s="180">
        <f>A7-6</f>
        <v>43111</v>
      </c>
      <c r="C7" s="180">
        <f>A7-9</f>
        <v>43108</v>
      </c>
      <c r="D7" s="180" t="s">
        <v>21</v>
      </c>
      <c r="E7" s="183"/>
      <c r="F7" s="85" t="s">
        <v>63</v>
      </c>
      <c r="G7" s="85" t="s">
        <v>69</v>
      </c>
      <c r="H7" s="86" t="s">
        <v>30</v>
      </c>
      <c r="J7" s="1" t="s">
        <v>9</v>
      </c>
    </row>
    <row r="8" spans="1:13" x14ac:dyDescent="0.2">
      <c r="A8" s="181"/>
      <c r="B8" s="181"/>
      <c r="C8" s="181"/>
      <c r="D8" s="181"/>
      <c r="E8" s="184"/>
      <c r="F8" s="63" t="s">
        <v>63</v>
      </c>
      <c r="G8" s="63" t="s">
        <v>68</v>
      </c>
      <c r="H8" s="60" t="s">
        <v>165</v>
      </c>
    </row>
    <row r="9" spans="1:13" ht="15" customHeight="1" x14ac:dyDescent="0.2">
      <c r="A9" s="181"/>
      <c r="B9" s="181"/>
      <c r="C9" s="181"/>
      <c r="D9" s="181"/>
      <c r="E9" s="184"/>
      <c r="F9" s="59" t="s">
        <v>63</v>
      </c>
      <c r="G9" s="59" t="s">
        <v>68</v>
      </c>
      <c r="H9" s="141" t="s">
        <v>40</v>
      </c>
      <c r="J9" s="1" t="s">
        <v>9</v>
      </c>
    </row>
    <row r="10" spans="1:13" ht="15" customHeight="1" x14ac:dyDescent="0.2">
      <c r="A10" s="181"/>
      <c r="B10" s="181"/>
      <c r="C10" s="181"/>
      <c r="D10" s="181"/>
      <c r="E10" s="184"/>
      <c r="F10" s="59" t="s">
        <v>63</v>
      </c>
      <c r="G10" s="59" t="s">
        <v>68</v>
      </c>
      <c r="H10" s="141" t="s">
        <v>34</v>
      </c>
      <c r="J10" s="17"/>
      <c r="K10" s="17"/>
      <c r="L10" s="17"/>
      <c r="M10" s="17"/>
    </row>
    <row r="11" spans="1:13" ht="15" customHeight="1" x14ac:dyDescent="0.2">
      <c r="A11" s="181"/>
      <c r="B11" s="181"/>
      <c r="C11" s="181"/>
      <c r="D11" s="181"/>
      <c r="E11" s="184"/>
      <c r="F11" s="59" t="s">
        <v>63</v>
      </c>
      <c r="G11" s="59" t="s">
        <v>68</v>
      </c>
      <c r="H11" s="141" t="s">
        <v>39</v>
      </c>
      <c r="J11" s="90" t="s">
        <v>190</v>
      </c>
      <c r="K11" s="17"/>
      <c r="L11" s="17"/>
      <c r="M11" s="17"/>
    </row>
    <row r="12" spans="1:13" x14ac:dyDescent="0.2">
      <c r="A12" s="181"/>
      <c r="B12" s="181"/>
      <c r="C12" s="181"/>
      <c r="D12" s="181"/>
      <c r="E12" s="184"/>
      <c r="F12" s="87" t="s">
        <v>67</v>
      </c>
      <c r="G12" s="87" t="s">
        <v>82</v>
      </c>
      <c r="H12" s="62" t="s">
        <v>93</v>
      </c>
      <c r="J12" s="90" t="s">
        <v>189</v>
      </c>
      <c r="K12" s="17"/>
      <c r="L12" s="17"/>
      <c r="M12" s="17"/>
    </row>
    <row r="13" spans="1:13" ht="13.5" thickBot="1" x14ac:dyDescent="0.25">
      <c r="A13" s="182"/>
      <c r="B13" s="182"/>
      <c r="C13" s="182"/>
      <c r="D13" s="182"/>
      <c r="E13" s="185"/>
      <c r="F13" s="110" t="s">
        <v>63</v>
      </c>
      <c r="G13" s="110" t="s">
        <v>70</v>
      </c>
      <c r="H13" s="111" t="s">
        <v>54</v>
      </c>
    </row>
    <row r="14" spans="1:13" ht="26.25" thickBot="1" x14ac:dyDescent="0.25">
      <c r="A14" s="91">
        <v>43117</v>
      </c>
      <c r="B14" s="91">
        <f>A7-6</f>
        <v>43111</v>
      </c>
      <c r="C14" s="6"/>
      <c r="D14" s="7" t="s">
        <v>90</v>
      </c>
      <c r="E14" s="5" t="s">
        <v>139</v>
      </c>
      <c r="F14" s="112"/>
      <c r="G14" s="112" t="s">
        <v>126</v>
      </c>
      <c r="H14" s="113" t="s">
        <v>76</v>
      </c>
    </row>
    <row r="15" spans="1:13" ht="12.75" customHeight="1" x14ac:dyDescent="0.2">
      <c r="A15" s="180">
        <v>43138</v>
      </c>
      <c r="B15" s="180">
        <f>A15-6</f>
        <v>43132</v>
      </c>
      <c r="C15" s="180">
        <f>A15-9</f>
        <v>43129</v>
      </c>
      <c r="D15" s="180" t="s">
        <v>21</v>
      </c>
      <c r="E15" s="183"/>
      <c r="F15" s="85" t="s">
        <v>67</v>
      </c>
      <c r="G15" s="85" t="s">
        <v>73</v>
      </c>
      <c r="H15" s="86" t="s">
        <v>164</v>
      </c>
    </row>
    <row r="16" spans="1:13" ht="25.5" x14ac:dyDescent="0.2">
      <c r="A16" s="181"/>
      <c r="B16" s="181"/>
      <c r="C16" s="181"/>
      <c r="D16" s="181"/>
      <c r="E16" s="184"/>
      <c r="F16" s="153" t="s">
        <v>63</v>
      </c>
      <c r="G16" s="153" t="s">
        <v>123</v>
      </c>
      <c r="H16" s="169" t="s">
        <v>180</v>
      </c>
    </row>
    <row r="17" spans="1:10" ht="13.5" thickBot="1" x14ac:dyDescent="0.25">
      <c r="A17" s="182"/>
      <c r="B17" s="182"/>
      <c r="C17" s="182"/>
      <c r="D17" s="182"/>
      <c r="E17" s="185"/>
      <c r="F17" s="93" t="s">
        <v>63</v>
      </c>
      <c r="G17" s="93" t="s">
        <v>126</v>
      </c>
      <c r="H17" s="144" t="s">
        <v>6</v>
      </c>
    </row>
    <row r="18" spans="1:10" x14ac:dyDescent="0.2">
      <c r="A18" s="187" t="s">
        <v>166</v>
      </c>
      <c r="B18" s="187"/>
      <c r="C18" s="187"/>
      <c r="D18" s="187" t="s">
        <v>24</v>
      </c>
      <c r="E18" s="190" t="s">
        <v>79</v>
      </c>
      <c r="F18" s="107"/>
      <c r="G18" s="107"/>
      <c r="H18" s="98"/>
    </row>
    <row r="19" spans="1:10" hidden="1" x14ac:dyDescent="0.2">
      <c r="A19" s="188"/>
      <c r="B19" s="188"/>
      <c r="C19" s="188"/>
      <c r="D19" s="188"/>
      <c r="E19" s="191"/>
      <c r="F19" s="100"/>
      <c r="G19" s="100"/>
      <c r="H19" s="99"/>
    </row>
    <row r="20" spans="1:10" ht="15.75" customHeight="1" thickBot="1" x14ac:dyDescent="0.25">
      <c r="A20" s="189"/>
      <c r="B20" s="189"/>
      <c r="C20" s="189"/>
      <c r="D20" s="189"/>
      <c r="E20" s="192"/>
      <c r="F20" s="101"/>
      <c r="G20" s="101"/>
      <c r="H20" s="70"/>
    </row>
    <row r="21" spans="1:10" x14ac:dyDescent="0.2">
      <c r="A21" s="180">
        <v>43152</v>
      </c>
      <c r="B21" s="180">
        <f>A21-6</f>
        <v>43146</v>
      </c>
      <c r="C21" s="180">
        <f>A21-9</f>
        <v>43143</v>
      </c>
      <c r="D21" s="180" t="s">
        <v>21</v>
      </c>
      <c r="E21" s="193"/>
      <c r="F21" s="85" t="s">
        <v>63</v>
      </c>
      <c r="G21" s="85" t="s">
        <v>126</v>
      </c>
      <c r="H21" s="143" t="s">
        <v>140</v>
      </c>
      <c r="J21" s="1" t="s">
        <v>9</v>
      </c>
    </row>
    <row r="22" spans="1:10" ht="15" hidden="1" customHeight="1" x14ac:dyDescent="0.2">
      <c r="A22" s="181"/>
      <c r="B22" s="181"/>
      <c r="C22" s="181"/>
      <c r="D22" s="181"/>
      <c r="E22" s="194"/>
      <c r="F22" s="59"/>
      <c r="G22" s="59"/>
      <c r="H22" s="62"/>
    </row>
    <row r="23" spans="1:10" ht="15.75" customHeight="1" thickBot="1" x14ac:dyDescent="0.25">
      <c r="A23" s="182"/>
      <c r="B23" s="182"/>
      <c r="C23" s="182"/>
      <c r="D23" s="182"/>
      <c r="E23" s="195"/>
      <c r="F23" s="93" t="s">
        <v>63</v>
      </c>
      <c r="G23" s="93" t="s">
        <v>126</v>
      </c>
      <c r="H23" s="79" t="s">
        <v>137</v>
      </c>
      <c r="J23" s="1" t="s">
        <v>9</v>
      </c>
    </row>
    <row r="24" spans="1:10" ht="15.75" customHeight="1" thickBot="1" x14ac:dyDescent="0.25">
      <c r="A24" s="95">
        <v>43152</v>
      </c>
      <c r="B24" s="95">
        <f>A24-6</f>
        <v>43146</v>
      </c>
      <c r="C24" s="95"/>
      <c r="D24" s="95" t="s">
        <v>102</v>
      </c>
      <c r="E24" s="92"/>
      <c r="F24" s="92"/>
      <c r="G24" s="92"/>
      <c r="H24" s="96"/>
    </row>
    <row r="25" spans="1:10" ht="25.5" x14ac:dyDescent="0.2">
      <c r="A25" s="180">
        <v>43166</v>
      </c>
      <c r="B25" s="180">
        <f>A25-6</f>
        <v>43160</v>
      </c>
      <c r="C25" s="180">
        <f>A25-9</f>
        <v>43157</v>
      </c>
      <c r="D25" s="180" t="s">
        <v>21</v>
      </c>
      <c r="E25" s="183"/>
      <c r="F25" s="85" t="s">
        <v>67</v>
      </c>
      <c r="G25" s="85" t="s">
        <v>73</v>
      </c>
      <c r="H25" s="86" t="s">
        <v>143</v>
      </c>
      <c r="J25" s="1" t="s">
        <v>163</v>
      </c>
    </row>
    <row r="26" spans="1:10" x14ac:dyDescent="0.2">
      <c r="A26" s="181"/>
      <c r="B26" s="181"/>
      <c r="C26" s="181"/>
      <c r="D26" s="181"/>
      <c r="E26" s="184"/>
      <c r="F26" s="63" t="s">
        <v>67</v>
      </c>
      <c r="G26" s="63" t="s">
        <v>73</v>
      </c>
      <c r="H26" s="60"/>
    </row>
    <row r="27" spans="1:10" ht="15.75" customHeight="1" thickBot="1" x14ac:dyDescent="0.25">
      <c r="A27" s="182"/>
      <c r="B27" s="182"/>
      <c r="C27" s="182"/>
      <c r="D27" s="182"/>
      <c r="E27" s="185"/>
      <c r="F27" s="93" t="s">
        <v>67</v>
      </c>
      <c r="G27" s="93" t="s">
        <v>68</v>
      </c>
      <c r="H27" s="79" t="s">
        <v>5</v>
      </c>
    </row>
    <row r="28" spans="1:10" x14ac:dyDescent="0.2">
      <c r="A28" s="180">
        <v>43180</v>
      </c>
      <c r="B28" s="180">
        <f>A28-6</f>
        <v>43174</v>
      </c>
      <c r="C28" s="180">
        <f>A28-9</f>
        <v>43171</v>
      </c>
      <c r="D28" s="180" t="s">
        <v>21</v>
      </c>
      <c r="E28" s="196"/>
      <c r="F28" s="85" t="s">
        <v>63</v>
      </c>
      <c r="G28" s="85" t="s">
        <v>116</v>
      </c>
      <c r="H28" s="86" t="s">
        <v>41</v>
      </c>
    </row>
    <row r="29" spans="1:10" x14ac:dyDescent="0.2">
      <c r="A29" s="181"/>
      <c r="B29" s="181"/>
      <c r="C29" s="181"/>
      <c r="D29" s="181"/>
      <c r="E29" s="197"/>
      <c r="F29" s="59" t="s">
        <v>112</v>
      </c>
      <c r="G29" s="59" t="s">
        <v>126</v>
      </c>
      <c r="H29" s="64" t="s">
        <v>32</v>
      </c>
    </row>
    <row r="30" spans="1:10" ht="12.75" hidden="1" customHeight="1" x14ac:dyDescent="0.2">
      <c r="A30" s="181"/>
      <c r="B30" s="181"/>
      <c r="C30" s="181"/>
      <c r="D30" s="181"/>
      <c r="E30" s="197"/>
      <c r="F30" s="59"/>
      <c r="G30" s="59"/>
      <c r="H30" s="62"/>
    </row>
    <row r="31" spans="1:10" x14ac:dyDescent="0.2">
      <c r="A31" s="181"/>
      <c r="B31" s="181"/>
      <c r="C31" s="181"/>
      <c r="D31" s="181"/>
      <c r="E31" s="197"/>
      <c r="F31" s="87" t="s">
        <v>67</v>
      </c>
      <c r="G31" s="87" t="s">
        <v>69</v>
      </c>
      <c r="H31" s="62" t="s">
        <v>113</v>
      </c>
    </row>
    <row r="32" spans="1:10" ht="26.25" thickBot="1" x14ac:dyDescent="0.25">
      <c r="A32" s="182"/>
      <c r="B32" s="182"/>
      <c r="C32" s="182"/>
      <c r="D32" s="182"/>
      <c r="E32" s="198"/>
      <c r="F32" s="93" t="s">
        <v>67</v>
      </c>
      <c r="G32" s="93" t="s">
        <v>68</v>
      </c>
      <c r="H32" s="79" t="s">
        <v>62</v>
      </c>
    </row>
    <row r="33" spans="1:10" ht="26.25" thickBot="1" x14ac:dyDescent="0.25">
      <c r="A33" s="91">
        <v>43180</v>
      </c>
      <c r="B33" s="91">
        <f>A33-6</f>
        <v>43174</v>
      </c>
      <c r="C33" s="6"/>
      <c r="D33" s="7" t="s">
        <v>90</v>
      </c>
      <c r="E33" s="5" t="s">
        <v>139</v>
      </c>
      <c r="F33" s="112"/>
      <c r="G33" s="112" t="s">
        <v>126</v>
      </c>
      <c r="H33" s="113" t="s">
        <v>187</v>
      </c>
    </row>
    <row r="34" spans="1:10" ht="39" thickBot="1" x14ac:dyDescent="0.25">
      <c r="A34" s="158">
        <v>43181</v>
      </c>
      <c r="B34" s="162">
        <f>A34-7</f>
        <v>43174</v>
      </c>
      <c r="C34" s="158"/>
      <c r="D34" s="159" t="s">
        <v>158</v>
      </c>
      <c r="E34" s="160" t="s">
        <v>159</v>
      </c>
      <c r="F34" s="160"/>
      <c r="G34" s="160"/>
      <c r="H34" s="161" t="s">
        <v>186</v>
      </c>
    </row>
    <row r="35" spans="1:10" ht="51" x14ac:dyDescent="0.2">
      <c r="A35" s="180">
        <v>43194</v>
      </c>
      <c r="B35" s="180">
        <f>A35-6</f>
        <v>43188</v>
      </c>
      <c r="C35" s="180">
        <f>A35-9</f>
        <v>43185</v>
      </c>
      <c r="D35" s="180" t="s">
        <v>21</v>
      </c>
      <c r="E35" s="183"/>
      <c r="F35" s="85" t="s">
        <v>63</v>
      </c>
      <c r="G35" s="85" t="s">
        <v>70</v>
      </c>
      <c r="H35" s="86" t="s">
        <v>167</v>
      </c>
    </row>
    <row r="36" spans="1:10" hidden="1" x14ac:dyDescent="0.2">
      <c r="A36" s="181"/>
      <c r="B36" s="181"/>
      <c r="C36" s="181"/>
      <c r="D36" s="181"/>
      <c r="E36" s="184"/>
      <c r="F36" s="59"/>
      <c r="G36" s="59"/>
      <c r="H36" s="64"/>
    </row>
    <row r="37" spans="1:10" ht="13.5" thickBot="1" x14ac:dyDescent="0.25">
      <c r="A37" s="182"/>
      <c r="B37" s="182"/>
      <c r="C37" s="182"/>
      <c r="D37" s="182"/>
      <c r="E37" s="185"/>
      <c r="F37" s="93" t="s">
        <v>67</v>
      </c>
      <c r="G37" s="93" t="s">
        <v>73</v>
      </c>
      <c r="H37" s="79"/>
    </row>
    <row r="38" spans="1:10" x14ac:dyDescent="0.2">
      <c r="A38" s="180">
        <v>43208</v>
      </c>
      <c r="B38" s="180">
        <f>A38-6</f>
        <v>43202</v>
      </c>
      <c r="C38" s="180">
        <f>A38-9</f>
        <v>43199</v>
      </c>
      <c r="D38" s="180" t="s">
        <v>21</v>
      </c>
      <c r="E38" s="199"/>
      <c r="F38" s="85" t="s">
        <v>63</v>
      </c>
      <c r="G38" s="85" t="s">
        <v>69</v>
      </c>
      <c r="H38" s="86" t="s">
        <v>30</v>
      </c>
      <c r="J38" s="1" t="s">
        <v>9</v>
      </c>
    </row>
    <row r="39" spans="1:10" x14ac:dyDescent="0.2">
      <c r="A39" s="181"/>
      <c r="B39" s="181"/>
      <c r="C39" s="181"/>
      <c r="D39" s="181"/>
      <c r="E39" s="200"/>
      <c r="F39" s="59" t="s">
        <v>63</v>
      </c>
      <c r="G39" s="59" t="s">
        <v>68</v>
      </c>
      <c r="H39" s="141" t="s">
        <v>40</v>
      </c>
      <c r="J39" s="1" t="s">
        <v>9</v>
      </c>
    </row>
    <row r="40" spans="1:10" hidden="1" x14ac:dyDescent="0.2">
      <c r="A40" s="181"/>
      <c r="B40" s="181"/>
      <c r="C40" s="181"/>
      <c r="D40" s="181"/>
      <c r="E40" s="200"/>
      <c r="F40" s="59"/>
      <c r="G40" s="59"/>
      <c r="H40" s="64"/>
    </row>
    <row r="41" spans="1:10" ht="25.5" x14ac:dyDescent="0.2">
      <c r="A41" s="181"/>
      <c r="B41" s="181"/>
      <c r="C41" s="181"/>
      <c r="D41" s="181"/>
      <c r="E41" s="200"/>
      <c r="F41" s="87" t="s">
        <v>67</v>
      </c>
      <c r="G41" s="87" t="s">
        <v>126</v>
      </c>
      <c r="H41" s="62" t="s">
        <v>77</v>
      </c>
    </row>
    <row r="42" spans="1:10" ht="26.25" thickBot="1" x14ac:dyDescent="0.25">
      <c r="A42" s="182"/>
      <c r="B42" s="182"/>
      <c r="C42" s="182"/>
      <c r="D42" s="182"/>
      <c r="E42" s="201"/>
      <c r="F42" s="93" t="s">
        <v>67</v>
      </c>
      <c r="G42" s="93" t="s">
        <v>68</v>
      </c>
      <c r="H42" s="79" t="s">
        <v>61</v>
      </c>
    </row>
    <row r="43" spans="1:10" x14ac:dyDescent="0.2">
      <c r="A43" s="180">
        <v>43222</v>
      </c>
      <c r="B43" s="180">
        <f>A43-6</f>
        <v>43216</v>
      </c>
      <c r="C43" s="180">
        <f>A43-9</f>
        <v>43213</v>
      </c>
      <c r="D43" s="180" t="s">
        <v>21</v>
      </c>
      <c r="E43" s="183"/>
      <c r="F43" s="59" t="s">
        <v>63</v>
      </c>
      <c r="G43" s="59" t="s">
        <v>126</v>
      </c>
      <c r="H43" s="141" t="s">
        <v>42</v>
      </c>
      <c r="J43" s="1" t="s">
        <v>9</v>
      </c>
    </row>
    <row r="44" spans="1:10" x14ac:dyDescent="0.2">
      <c r="A44" s="181"/>
      <c r="B44" s="181"/>
      <c r="C44" s="181"/>
      <c r="D44" s="181"/>
      <c r="E44" s="184"/>
      <c r="F44" s="59" t="s">
        <v>67</v>
      </c>
      <c r="G44" s="59" t="s">
        <v>126</v>
      </c>
      <c r="H44" s="64" t="s">
        <v>101</v>
      </c>
    </row>
    <row r="45" spans="1:10" ht="15" customHeight="1" x14ac:dyDescent="0.2">
      <c r="A45" s="181"/>
      <c r="B45" s="181"/>
      <c r="C45" s="181"/>
      <c r="D45" s="181"/>
      <c r="E45" s="184"/>
      <c r="F45" s="63" t="s">
        <v>63</v>
      </c>
      <c r="G45" s="63" t="s">
        <v>126</v>
      </c>
      <c r="H45" s="61" t="s">
        <v>137</v>
      </c>
      <c r="J45" s="1" t="s">
        <v>9</v>
      </c>
    </row>
    <row r="46" spans="1:10" ht="15.75" customHeight="1" thickBot="1" x14ac:dyDescent="0.25">
      <c r="A46" s="182"/>
      <c r="B46" s="182"/>
      <c r="C46" s="182"/>
      <c r="D46" s="182"/>
      <c r="E46" s="185"/>
      <c r="F46" s="93" t="s">
        <v>67</v>
      </c>
      <c r="G46" s="93" t="s">
        <v>73</v>
      </c>
      <c r="H46" s="79"/>
    </row>
    <row r="47" spans="1:10" ht="13.5" thickBot="1" x14ac:dyDescent="0.25">
      <c r="A47" s="202">
        <v>43236</v>
      </c>
      <c r="B47" s="202"/>
      <c r="C47" s="202"/>
      <c r="D47" s="202" t="s">
        <v>21</v>
      </c>
      <c r="E47" s="204" t="s">
        <v>22</v>
      </c>
      <c r="F47" s="123"/>
      <c r="G47" s="123"/>
      <c r="H47" s="124"/>
    </row>
    <row r="48" spans="1:10" ht="13.5" hidden="1" thickBot="1" x14ac:dyDescent="0.25">
      <c r="A48" s="203"/>
      <c r="B48" s="203"/>
      <c r="C48" s="203"/>
      <c r="D48" s="203"/>
      <c r="E48" s="205"/>
      <c r="F48" s="120"/>
      <c r="G48" s="120"/>
      <c r="H48" s="121"/>
    </row>
    <row r="49" spans="1:10" ht="13.5" thickBot="1" x14ac:dyDescent="0.25">
      <c r="A49" s="15">
        <v>43243</v>
      </c>
      <c r="B49" s="136">
        <f>A49-2</f>
        <v>43241</v>
      </c>
      <c r="C49" s="15">
        <f>B49</f>
        <v>43241</v>
      </c>
      <c r="D49" s="137" t="s">
        <v>37</v>
      </c>
      <c r="E49" s="16"/>
      <c r="F49" s="138"/>
      <c r="G49" s="138" t="s">
        <v>126</v>
      </c>
      <c r="H49" s="139" t="s">
        <v>57</v>
      </c>
      <c r="J49" s="18"/>
    </row>
    <row r="50" spans="1:10" ht="13.5" thickBot="1" x14ac:dyDescent="0.25">
      <c r="A50" s="38">
        <v>43243</v>
      </c>
      <c r="B50" s="48">
        <f>A50-2</f>
        <v>43241</v>
      </c>
      <c r="C50" s="38">
        <f>B50</f>
        <v>43241</v>
      </c>
      <c r="D50" s="39" t="s">
        <v>31</v>
      </c>
      <c r="E50" s="40" t="s">
        <v>139</v>
      </c>
      <c r="F50" s="116"/>
      <c r="G50" s="116" t="s">
        <v>126</v>
      </c>
      <c r="H50" s="117" t="s">
        <v>58</v>
      </c>
      <c r="J50" s="18"/>
    </row>
    <row r="51" spans="1:10" x14ac:dyDescent="0.2">
      <c r="A51" s="180">
        <v>43257</v>
      </c>
      <c r="B51" s="180">
        <f>A51-6</f>
        <v>43251</v>
      </c>
      <c r="C51" s="206">
        <f>A51-8</f>
        <v>43249</v>
      </c>
      <c r="D51" s="180" t="s">
        <v>21</v>
      </c>
      <c r="E51" s="196"/>
      <c r="F51" s="85" t="s">
        <v>67</v>
      </c>
      <c r="G51" s="85" t="s">
        <v>69</v>
      </c>
      <c r="H51" s="143" t="s">
        <v>83</v>
      </c>
    </row>
    <row r="52" spans="1:10" x14ac:dyDescent="0.2">
      <c r="A52" s="181"/>
      <c r="B52" s="181"/>
      <c r="C52" s="207"/>
      <c r="D52" s="181"/>
      <c r="E52" s="197"/>
      <c r="F52" s="59" t="s">
        <v>67</v>
      </c>
      <c r="G52" s="59" t="s">
        <v>69</v>
      </c>
      <c r="H52" s="141" t="s">
        <v>100</v>
      </c>
    </row>
    <row r="53" spans="1:10" hidden="1" x14ac:dyDescent="0.2">
      <c r="A53" s="181"/>
      <c r="B53" s="181"/>
      <c r="C53" s="207"/>
      <c r="D53" s="181"/>
      <c r="E53" s="197"/>
      <c r="F53" s="87"/>
      <c r="G53" s="87"/>
      <c r="H53" s="62"/>
    </row>
    <row r="54" spans="1:10" ht="25.5" x14ac:dyDescent="0.2">
      <c r="A54" s="181"/>
      <c r="B54" s="181"/>
      <c r="C54" s="207"/>
      <c r="D54" s="181"/>
      <c r="E54" s="197"/>
      <c r="F54" s="59" t="s">
        <v>67</v>
      </c>
      <c r="G54" s="59" t="s">
        <v>73</v>
      </c>
      <c r="H54" s="64" t="s">
        <v>142</v>
      </c>
      <c r="J54" s="1" t="s">
        <v>9</v>
      </c>
    </row>
    <row r="55" spans="1:10" x14ac:dyDescent="0.2">
      <c r="A55" s="181"/>
      <c r="B55" s="181"/>
      <c r="C55" s="207"/>
      <c r="D55" s="181"/>
      <c r="E55" s="197"/>
      <c r="F55" s="59" t="s">
        <v>67</v>
      </c>
      <c r="G55" s="59" t="s">
        <v>73</v>
      </c>
      <c r="H55" s="62"/>
    </row>
    <row r="56" spans="1:10" ht="13.5" thickBot="1" x14ac:dyDescent="0.25">
      <c r="A56" s="182"/>
      <c r="B56" s="182"/>
      <c r="C56" s="208"/>
      <c r="D56" s="182"/>
      <c r="E56" s="198"/>
      <c r="F56" s="93" t="s">
        <v>67</v>
      </c>
      <c r="G56" s="93" t="s">
        <v>156</v>
      </c>
      <c r="H56" s="79" t="s">
        <v>157</v>
      </c>
    </row>
    <row r="57" spans="1:10" x14ac:dyDescent="0.2">
      <c r="A57" s="180">
        <v>43271</v>
      </c>
      <c r="B57" s="180">
        <f>A57-6</f>
        <v>43265</v>
      </c>
      <c r="C57" s="180">
        <f>A57-9</f>
        <v>43262</v>
      </c>
      <c r="D57" s="180" t="s">
        <v>21</v>
      </c>
      <c r="E57" s="199"/>
      <c r="F57" s="85" t="s">
        <v>67</v>
      </c>
      <c r="G57" s="85" t="s">
        <v>69</v>
      </c>
      <c r="H57" s="143" t="s">
        <v>131</v>
      </c>
    </row>
    <row r="58" spans="1:10" ht="15" hidden="1" customHeight="1" x14ac:dyDescent="0.2">
      <c r="A58" s="181"/>
      <c r="B58" s="181"/>
      <c r="C58" s="181"/>
      <c r="D58" s="181"/>
      <c r="E58" s="200"/>
      <c r="F58" s="59"/>
      <c r="G58" s="59"/>
      <c r="H58" s="141"/>
    </row>
    <row r="59" spans="1:10" ht="15.75" customHeight="1" thickBot="1" x14ac:dyDescent="0.25">
      <c r="A59" s="182"/>
      <c r="B59" s="182"/>
      <c r="C59" s="182"/>
      <c r="D59" s="182"/>
      <c r="E59" s="201"/>
      <c r="F59" s="93" t="s">
        <v>63</v>
      </c>
      <c r="G59" s="93" t="s">
        <v>69</v>
      </c>
      <c r="H59" s="79" t="s">
        <v>44</v>
      </c>
    </row>
    <row r="60" spans="1:10" ht="13.5" thickBot="1" x14ac:dyDescent="0.25">
      <c r="A60" s="202">
        <v>43285</v>
      </c>
      <c r="B60" s="202"/>
      <c r="C60" s="202">
        <f>A60-9</f>
        <v>43276</v>
      </c>
      <c r="D60" s="202" t="s">
        <v>21</v>
      </c>
      <c r="E60" s="204" t="s">
        <v>22</v>
      </c>
      <c r="F60" s="123"/>
      <c r="G60" s="123"/>
      <c r="H60" s="124"/>
      <c r="J60" s="20"/>
    </row>
    <row r="61" spans="1:10" ht="13.5" hidden="1" thickBot="1" x14ac:dyDescent="0.25">
      <c r="A61" s="209"/>
      <c r="B61" s="209"/>
      <c r="C61" s="209"/>
      <c r="D61" s="209"/>
      <c r="E61" s="210"/>
      <c r="F61" s="118"/>
      <c r="G61" s="118"/>
      <c r="H61" s="119"/>
    </row>
    <row r="62" spans="1:10" ht="13.5" hidden="1" thickBot="1" x14ac:dyDescent="0.25">
      <c r="A62" s="209"/>
      <c r="B62" s="209"/>
      <c r="C62" s="209"/>
      <c r="D62" s="209"/>
      <c r="E62" s="210"/>
      <c r="F62" s="118"/>
      <c r="G62" s="118"/>
      <c r="H62" s="119"/>
    </row>
    <row r="63" spans="1:10" ht="13.5" hidden="1" thickBot="1" x14ac:dyDescent="0.25">
      <c r="A63" s="209"/>
      <c r="B63" s="209"/>
      <c r="C63" s="209"/>
      <c r="D63" s="209"/>
      <c r="E63" s="210"/>
      <c r="F63" s="131"/>
      <c r="G63" s="131"/>
      <c r="H63" s="132"/>
    </row>
    <row r="64" spans="1:10" x14ac:dyDescent="0.2">
      <c r="A64" s="180">
        <v>43299</v>
      </c>
      <c r="B64" s="180">
        <f>A64-6</f>
        <v>43293</v>
      </c>
      <c r="C64" s="180">
        <f>A64-9</f>
        <v>43290</v>
      </c>
      <c r="D64" s="180" t="s">
        <v>21</v>
      </c>
      <c r="E64" s="199"/>
      <c r="F64" s="85" t="s">
        <v>63</v>
      </c>
      <c r="G64" s="85" t="s">
        <v>69</v>
      </c>
      <c r="H64" s="86" t="s">
        <v>30</v>
      </c>
      <c r="J64" s="1" t="s">
        <v>9</v>
      </c>
    </row>
    <row r="65" spans="1:10" ht="15" customHeight="1" x14ac:dyDescent="0.2">
      <c r="A65" s="181"/>
      <c r="B65" s="181"/>
      <c r="C65" s="181"/>
      <c r="D65" s="181"/>
      <c r="E65" s="200"/>
      <c r="F65" s="59" t="s">
        <v>63</v>
      </c>
      <c r="G65" s="59" t="s">
        <v>68</v>
      </c>
      <c r="H65" s="141" t="s">
        <v>40</v>
      </c>
      <c r="J65" s="1" t="s">
        <v>9</v>
      </c>
    </row>
    <row r="66" spans="1:10" ht="15" customHeight="1" x14ac:dyDescent="0.2">
      <c r="A66" s="181"/>
      <c r="B66" s="181"/>
      <c r="C66" s="181"/>
      <c r="D66" s="181"/>
      <c r="E66" s="200"/>
      <c r="F66" s="87" t="s">
        <v>63</v>
      </c>
      <c r="G66" s="87" t="s">
        <v>69</v>
      </c>
      <c r="H66" s="62" t="s">
        <v>110</v>
      </c>
    </row>
    <row r="67" spans="1:10" ht="15" customHeight="1" x14ac:dyDescent="0.2">
      <c r="A67" s="181"/>
      <c r="B67" s="181"/>
      <c r="C67" s="181"/>
      <c r="D67" s="181"/>
      <c r="E67" s="200"/>
      <c r="F67" s="59" t="s">
        <v>67</v>
      </c>
      <c r="G67" s="59" t="s">
        <v>84</v>
      </c>
      <c r="H67" s="64" t="s">
        <v>144</v>
      </c>
    </row>
    <row r="68" spans="1:10" ht="15" customHeight="1" x14ac:dyDescent="0.2">
      <c r="A68" s="181"/>
      <c r="B68" s="181"/>
      <c r="C68" s="181"/>
      <c r="D68" s="181"/>
      <c r="E68" s="200"/>
      <c r="F68" s="63" t="s">
        <v>63</v>
      </c>
      <c r="G68" s="63" t="s">
        <v>68</v>
      </c>
      <c r="H68" s="60" t="s">
        <v>178</v>
      </c>
    </row>
    <row r="69" spans="1:10" ht="25.5" x14ac:dyDescent="0.2">
      <c r="A69" s="181"/>
      <c r="B69" s="181"/>
      <c r="C69" s="181"/>
      <c r="D69" s="181"/>
      <c r="E69" s="200"/>
      <c r="F69" s="87" t="s">
        <v>63</v>
      </c>
      <c r="G69" s="87" t="s">
        <v>116</v>
      </c>
      <c r="H69" s="62" t="s">
        <v>136</v>
      </c>
    </row>
    <row r="70" spans="1:10" ht="15" customHeight="1" x14ac:dyDescent="0.2">
      <c r="A70" s="181"/>
      <c r="B70" s="181"/>
      <c r="C70" s="181"/>
      <c r="D70" s="181"/>
      <c r="E70" s="200"/>
      <c r="F70" s="59" t="s">
        <v>67</v>
      </c>
      <c r="G70" s="59" t="s">
        <v>69</v>
      </c>
      <c r="H70" s="64" t="s">
        <v>117</v>
      </c>
    </row>
    <row r="71" spans="1:10" ht="15.75" customHeight="1" thickBot="1" x14ac:dyDescent="0.25">
      <c r="A71" s="182"/>
      <c r="B71" s="182"/>
      <c r="C71" s="182"/>
      <c r="D71" s="182"/>
      <c r="E71" s="201"/>
      <c r="F71" s="93" t="s">
        <v>63</v>
      </c>
      <c r="G71" s="93" t="s">
        <v>116</v>
      </c>
      <c r="H71" s="79" t="s">
        <v>177</v>
      </c>
    </row>
    <row r="72" spans="1:10" ht="25.5" x14ac:dyDescent="0.2">
      <c r="A72" s="181">
        <v>43313</v>
      </c>
      <c r="B72" s="181">
        <f>A72-6</f>
        <v>43307</v>
      </c>
      <c r="C72" s="181">
        <f>A72-9</f>
        <v>43304</v>
      </c>
      <c r="D72" s="181" t="s">
        <v>21</v>
      </c>
      <c r="E72" s="184"/>
      <c r="F72" s="63" t="s">
        <v>67</v>
      </c>
      <c r="G72" s="63" t="s">
        <v>75</v>
      </c>
      <c r="H72" s="60" t="s">
        <v>85</v>
      </c>
    </row>
    <row r="73" spans="1:10" x14ac:dyDescent="0.2">
      <c r="A73" s="181"/>
      <c r="B73" s="181"/>
      <c r="C73" s="181"/>
      <c r="D73" s="181"/>
      <c r="E73" s="184"/>
      <c r="F73" s="59" t="s">
        <v>67</v>
      </c>
      <c r="G73" s="59" t="s">
        <v>69</v>
      </c>
      <c r="H73" s="64" t="s">
        <v>168</v>
      </c>
    </row>
    <row r="74" spans="1:10" x14ac:dyDescent="0.2">
      <c r="A74" s="181"/>
      <c r="B74" s="181"/>
      <c r="C74" s="181"/>
      <c r="D74" s="181"/>
      <c r="E74" s="184"/>
      <c r="F74" s="59" t="s">
        <v>67</v>
      </c>
      <c r="G74" s="59" t="s">
        <v>75</v>
      </c>
      <c r="H74" s="64" t="s">
        <v>169</v>
      </c>
    </row>
    <row r="75" spans="1:10" ht="25.5" x14ac:dyDescent="0.2">
      <c r="A75" s="181"/>
      <c r="B75" s="181"/>
      <c r="C75" s="181"/>
      <c r="D75" s="181"/>
      <c r="E75" s="184"/>
      <c r="F75" s="59" t="s">
        <v>67</v>
      </c>
      <c r="G75" s="87" t="s">
        <v>73</v>
      </c>
      <c r="H75" s="62" t="s">
        <v>98</v>
      </c>
    </row>
    <row r="76" spans="1:10" x14ac:dyDescent="0.2">
      <c r="A76" s="181"/>
      <c r="B76" s="181"/>
      <c r="C76" s="181"/>
      <c r="D76" s="181"/>
      <c r="E76" s="184"/>
      <c r="F76" s="59" t="s">
        <v>67</v>
      </c>
      <c r="G76" s="87" t="s">
        <v>73</v>
      </c>
      <c r="H76" s="62"/>
    </row>
    <row r="77" spans="1:10" x14ac:dyDescent="0.2">
      <c r="A77" s="181"/>
      <c r="B77" s="181"/>
      <c r="C77" s="181"/>
      <c r="D77" s="181"/>
      <c r="E77" s="184"/>
      <c r="F77" s="59" t="s">
        <v>67</v>
      </c>
      <c r="G77" s="59" t="s">
        <v>73</v>
      </c>
      <c r="H77" s="64" t="s">
        <v>132</v>
      </c>
      <c r="J77" s="1" t="s">
        <v>170</v>
      </c>
    </row>
    <row r="78" spans="1:10" x14ac:dyDescent="0.2">
      <c r="A78" s="181"/>
      <c r="B78" s="181"/>
      <c r="C78" s="181"/>
      <c r="D78" s="181"/>
      <c r="E78" s="184"/>
      <c r="F78" s="63" t="s">
        <v>63</v>
      </c>
      <c r="G78" s="63" t="s">
        <v>126</v>
      </c>
      <c r="H78" s="61" t="s">
        <v>137</v>
      </c>
      <c r="J78" s="1" t="s">
        <v>9</v>
      </c>
    </row>
    <row r="79" spans="1:10" ht="13.5" thickBot="1" x14ac:dyDescent="0.25">
      <c r="A79" s="182"/>
      <c r="B79" s="182"/>
      <c r="C79" s="182"/>
      <c r="D79" s="182"/>
      <c r="E79" s="185"/>
      <c r="F79" s="93" t="s">
        <v>63</v>
      </c>
      <c r="G79" s="93" t="s">
        <v>126</v>
      </c>
      <c r="H79" s="144" t="s">
        <v>43</v>
      </c>
      <c r="J79" s="1" t="s">
        <v>9</v>
      </c>
    </row>
    <row r="80" spans="1:10" ht="13.5" thickBot="1" x14ac:dyDescent="0.25">
      <c r="A80" s="187">
        <v>43314</v>
      </c>
      <c r="B80" s="187"/>
      <c r="C80" s="187"/>
      <c r="D80" s="187" t="s">
        <v>24</v>
      </c>
      <c r="E80" s="190" t="s">
        <v>79</v>
      </c>
      <c r="F80" s="134"/>
      <c r="G80" s="134" t="s">
        <v>123</v>
      </c>
      <c r="H80" s="135"/>
    </row>
    <row r="81" spans="1:10" ht="15.75" hidden="1" customHeight="1" thickBot="1" x14ac:dyDescent="0.25">
      <c r="A81" s="189"/>
      <c r="B81" s="189"/>
      <c r="C81" s="189"/>
      <c r="D81" s="189"/>
      <c r="E81" s="192"/>
      <c r="F81" s="156"/>
      <c r="G81" s="156"/>
      <c r="H81" s="133"/>
    </row>
    <row r="82" spans="1:10" ht="13.5" thickBot="1" x14ac:dyDescent="0.25">
      <c r="A82" s="202">
        <v>43327</v>
      </c>
      <c r="B82" s="202">
        <f>A82-6</f>
        <v>43321</v>
      </c>
      <c r="C82" s="202">
        <f>A82-9</f>
        <v>43318</v>
      </c>
      <c r="D82" s="202" t="s">
        <v>21</v>
      </c>
      <c r="E82" s="204" t="s">
        <v>22</v>
      </c>
      <c r="F82" s="118"/>
      <c r="G82" s="118"/>
      <c r="H82" s="119"/>
    </row>
    <row r="83" spans="1:10" ht="12.75" hidden="1" customHeight="1" x14ac:dyDescent="0.2">
      <c r="A83" s="209"/>
      <c r="B83" s="209"/>
      <c r="C83" s="209"/>
      <c r="D83" s="209"/>
      <c r="E83" s="210"/>
      <c r="F83" s="118"/>
      <c r="G83" s="118"/>
      <c r="H83" s="119"/>
    </row>
    <row r="84" spans="1:10" ht="13.5" hidden="1" thickBot="1" x14ac:dyDescent="0.25">
      <c r="A84" s="209"/>
      <c r="B84" s="209"/>
      <c r="C84" s="209"/>
      <c r="D84" s="209"/>
      <c r="E84" s="210"/>
      <c r="F84" s="118"/>
      <c r="G84" s="118"/>
      <c r="H84" s="119"/>
    </row>
    <row r="85" spans="1:10" ht="25.5" x14ac:dyDescent="0.2">
      <c r="A85" s="180">
        <v>43348</v>
      </c>
      <c r="B85" s="180">
        <f>A85-6</f>
        <v>43342</v>
      </c>
      <c r="C85" s="180">
        <f>A85-9</f>
        <v>43339</v>
      </c>
      <c r="D85" s="180" t="s">
        <v>21</v>
      </c>
      <c r="E85" s="183"/>
      <c r="F85" s="85" t="s">
        <v>67</v>
      </c>
      <c r="G85" s="85" t="s">
        <v>73</v>
      </c>
      <c r="H85" s="86" t="s">
        <v>145</v>
      </c>
      <c r="J85" s="1" t="s">
        <v>9</v>
      </c>
    </row>
    <row r="86" spans="1:10" x14ac:dyDescent="0.2">
      <c r="A86" s="181"/>
      <c r="B86" s="181"/>
      <c r="C86" s="181"/>
      <c r="D86" s="181"/>
      <c r="E86" s="184"/>
      <c r="F86" s="59" t="s">
        <v>63</v>
      </c>
      <c r="G86" s="59" t="s">
        <v>68</v>
      </c>
      <c r="H86" s="151" t="s">
        <v>120</v>
      </c>
      <c r="J86" s="1" t="s">
        <v>121</v>
      </c>
    </row>
    <row r="87" spans="1:10" x14ac:dyDescent="0.2">
      <c r="A87" s="181"/>
      <c r="B87" s="181"/>
      <c r="C87" s="181"/>
      <c r="D87" s="181"/>
      <c r="E87" s="184"/>
      <c r="F87" s="59" t="s">
        <v>63</v>
      </c>
      <c r="G87" s="87" t="s">
        <v>123</v>
      </c>
      <c r="H87" s="171" t="s">
        <v>122</v>
      </c>
    </row>
    <row r="88" spans="1:10" ht="15.75" customHeight="1" thickBot="1" x14ac:dyDescent="0.25">
      <c r="A88" s="182"/>
      <c r="B88" s="182"/>
      <c r="C88" s="182"/>
      <c r="D88" s="182"/>
      <c r="E88" s="185"/>
      <c r="F88" s="93" t="s">
        <v>63</v>
      </c>
      <c r="G88" s="93" t="s">
        <v>70</v>
      </c>
      <c r="H88" s="79" t="s">
        <v>99</v>
      </c>
    </row>
    <row r="89" spans="1:10" x14ac:dyDescent="0.2">
      <c r="A89" s="180">
        <v>43362</v>
      </c>
      <c r="B89" s="180">
        <f>A89-6</f>
        <v>43356</v>
      </c>
      <c r="C89" s="180">
        <f>A89-9</f>
        <v>43353</v>
      </c>
      <c r="D89" s="180" t="s">
        <v>21</v>
      </c>
      <c r="E89" s="199"/>
      <c r="F89" s="85" t="s">
        <v>63</v>
      </c>
      <c r="G89" s="85" t="s">
        <v>69</v>
      </c>
      <c r="H89" s="86" t="s">
        <v>55</v>
      </c>
    </row>
    <row r="90" spans="1:10" ht="15" hidden="1" customHeight="1" x14ac:dyDescent="0.2">
      <c r="A90" s="181"/>
      <c r="B90" s="181"/>
      <c r="C90" s="181"/>
      <c r="D90" s="181"/>
      <c r="E90" s="200"/>
      <c r="F90" s="59"/>
      <c r="G90" s="59"/>
      <c r="H90" s="64"/>
    </row>
    <row r="91" spans="1:10" ht="15.75" customHeight="1" thickBot="1" x14ac:dyDescent="0.25">
      <c r="A91" s="182"/>
      <c r="B91" s="182"/>
      <c r="C91" s="182"/>
      <c r="D91" s="182"/>
      <c r="E91" s="201"/>
      <c r="F91" s="93" t="s">
        <v>67</v>
      </c>
      <c r="G91" s="93" t="s">
        <v>68</v>
      </c>
      <c r="H91" s="79" t="s">
        <v>4</v>
      </c>
    </row>
    <row r="92" spans="1:10" ht="13.5" thickBot="1" x14ac:dyDescent="0.25">
      <c r="A92" s="65">
        <v>43362</v>
      </c>
      <c r="B92" s="65">
        <f>A92-6</f>
        <v>43356</v>
      </c>
      <c r="C92" s="65"/>
      <c r="D92" s="66" t="s">
        <v>7</v>
      </c>
      <c r="E92" s="67" t="s">
        <v>139</v>
      </c>
      <c r="F92" s="88"/>
      <c r="G92" s="88" t="s">
        <v>69</v>
      </c>
      <c r="H92" s="89" t="s">
        <v>91</v>
      </c>
    </row>
    <row r="93" spans="1:10" x14ac:dyDescent="0.2">
      <c r="A93" s="180">
        <v>43376</v>
      </c>
      <c r="B93" s="180">
        <f>A93-6</f>
        <v>43370</v>
      </c>
      <c r="C93" s="180">
        <f>A93-9</f>
        <v>43367</v>
      </c>
      <c r="D93" s="180" t="s">
        <v>21</v>
      </c>
      <c r="E93" s="183"/>
      <c r="F93" s="59" t="s">
        <v>67</v>
      </c>
      <c r="G93" s="59" t="s">
        <v>73</v>
      </c>
      <c r="H93" s="141" t="s">
        <v>97</v>
      </c>
    </row>
    <row r="94" spans="1:10" ht="15" customHeight="1" x14ac:dyDescent="0.2">
      <c r="A94" s="181"/>
      <c r="B94" s="181"/>
      <c r="C94" s="181"/>
      <c r="D94" s="181"/>
      <c r="E94" s="184"/>
      <c r="F94" s="87" t="s">
        <v>133</v>
      </c>
      <c r="G94" s="87" t="s">
        <v>105</v>
      </c>
      <c r="H94" s="62" t="s">
        <v>134</v>
      </c>
    </row>
    <row r="95" spans="1:10" ht="38.25" x14ac:dyDescent="0.2">
      <c r="A95" s="181"/>
      <c r="B95" s="181"/>
      <c r="C95" s="181"/>
      <c r="D95" s="181"/>
      <c r="E95" s="184"/>
      <c r="F95" s="87" t="s">
        <v>63</v>
      </c>
      <c r="G95" s="87" t="s">
        <v>123</v>
      </c>
      <c r="H95" s="142" t="s">
        <v>183</v>
      </c>
    </row>
    <row r="96" spans="1:10" ht="15.75" customHeight="1" thickBot="1" x14ac:dyDescent="0.25">
      <c r="A96" s="182"/>
      <c r="B96" s="182"/>
      <c r="C96" s="182"/>
      <c r="D96" s="182"/>
      <c r="E96" s="185"/>
      <c r="F96" s="93" t="s">
        <v>67</v>
      </c>
      <c r="G96" s="93" t="s">
        <v>68</v>
      </c>
      <c r="H96" s="79" t="s">
        <v>4</v>
      </c>
    </row>
    <row r="97" spans="1:10" x14ac:dyDescent="0.2">
      <c r="A97" s="187" t="s">
        <v>173</v>
      </c>
      <c r="B97" s="211">
        <v>43383</v>
      </c>
      <c r="C97" s="211" t="e">
        <f>A97-9</f>
        <v>#VALUE!</v>
      </c>
      <c r="D97" s="187" t="s">
        <v>138</v>
      </c>
      <c r="E97" s="190"/>
      <c r="F97" s="122" t="s">
        <v>63</v>
      </c>
      <c r="G97" s="122" t="s">
        <v>68</v>
      </c>
      <c r="H97" s="145" t="s">
        <v>40</v>
      </c>
      <c r="J97" s="2" t="s">
        <v>9</v>
      </c>
    </row>
    <row r="98" spans="1:10" ht="15" customHeight="1" x14ac:dyDescent="0.2">
      <c r="A98" s="188"/>
      <c r="B98" s="212"/>
      <c r="C98" s="212"/>
      <c r="D98" s="188"/>
      <c r="E98" s="191"/>
      <c r="F98" s="94" t="s">
        <v>63</v>
      </c>
      <c r="G98" s="94" t="s">
        <v>69</v>
      </c>
      <c r="H98" s="69" t="s">
        <v>30</v>
      </c>
      <c r="J98" s="2" t="s">
        <v>9</v>
      </c>
    </row>
    <row r="99" spans="1:10" ht="15" customHeight="1" x14ac:dyDescent="0.2">
      <c r="A99" s="188"/>
      <c r="B99" s="212"/>
      <c r="C99" s="212"/>
      <c r="D99" s="188"/>
      <c r="E99" s="191"/>
      <c r="F99" s="94"/>
      <c r="G99" s="94"/>
      <c r="H99" s="69"/>
    </row>
    <row r="100" spans="1:10" ht="15" customHeight="1" x14ac:dyDescent="0.2">
      <c r="A100" s="188"/>
      <c r="B100" s="212"/>
      <c r="C100" s="212"/>
      <c r="D100" s="188"/>
      <c r="E100" s="191"/>
      <c r="F100" s="94" t="s">
        <v>67</v>
      </c>
      <c r="G100" s="94" t="s">
        <v>73</v>
      </c>
      <c r="H100" s="69" t="s">
        <v>172</v>
      </c>
    </row>
    <row r="101" spans="1:10" ht="26.25" thickBot="1" x14ac:dyDescent="0.25">
      <c r="A101" s="189"/>
      <c r="B101" s="213"/>
      <c r="C101" s="213"/>
      <c r="D101" s="189"/>
      <c r="E101" s="192"/>
      <c r="F101" s="101" t="s">
        <v>67</v>
      </c>
      <c r="G101" s="101" t="s">
        <v>88</v>
      </c>
      <c r="H101" s="70" t="s">
        <v>171</v>
      </c>
      <c r="J101" s="2"/>
    </row>
    <row r="102" spans="1:10" x14ac:dyDescent="0.2">
      <c r="A102" s="214">
        <v>43411</v>
      </c>
      <c r="B102" s="217">
        <f>A102-6</f>
        <v>43405</v>
      </c>
      <c r="C102" s="217">
        <v>42284</v>
      </c>
      <c r="D102" s="214" t="s">
        <v>21</v>
      </c>
      <c r="E102" s="220"/>
      <c r="F102" s="106" t="s">
        <v>63</v>
      </c>
      <c r="G102" s="163" t="s">
        <v>126</v>
      </c>
      <c r="H102" s="164" t="s">
        <v>146</v>
      </c>
      <c r="J102" s="2" t="s">
        <v>9</v>
      </c>
    </row>
    <row r="103" spans="1:10" ht="15" customHeight="1" x14ac:dyDescent="0.2">
      <c r="A103" s="215"/>
      <c r="B103" s="218"/>
      <c r="C103" s="218"/>
      <c r="D103" s="215"/>
      <c r="E103" s="221"/>
      <c r="F103" s="165" t="s">
        <v>63</v>
      </c>
      <c r="G103" s="165" t="s">
        <v>126</v>
      </c>
      <c r="H103" s="166" t="s">
        <v>137</v>
      </c>
      <c r="J103" s="2" t="s">
        <v>9</v>
      </c>
    </row>
    <row r="104" spans="1:10" ht="15" customHeight="1" x14ac:dyDescent="0.2">
      <c r="A104" s="215"/>
      <c r="B104" s="218"/>
      <c r="C104" s="218"/>
      <c r="D104" s="215"/>
      <c r="E104" s="221"/>
      <c r="F104" s="165" t="s">
        <v>63</v>
      </c>
      <c r="G104" s="165" t="s">
        <v>69</v>
      </c>
      <c r="H104" s="166" t="s">
        <v>46</v>
      </c>
    </row>
    <row r="105" spans="1:10" ht="13.5" thickBot="1" x14ac:dyDescent="0.25">
      <c r="A105" s="216"/>
      <c r="B105" s="219"/>
      <c r="C105" s="219"/>
      <c r="D105" s="216"/>
      <c r="E105" s="222"/>
      <c r="F105" s="167" t="s">
        <v>63</v>
      </c>
      <c r="G105" s="167" t="s">
        <v>68</v>
      </c>
      <c r="H105" s="168" t="s">
        <v>45</v>
      </c>
      <c r="J105" s="2"/>
    </row>
    <row r="106" spans="1:10" ht="13.5" thickBot="1" x14ac:dyDescent="0.25">
      <c r="A106" s="65">
        <v>43411</v>
      </c>
      <c r="B106" s="140">
        <f>A106-7</f>
        <v>43404</v>
      </c>
      <c r="C106" s="65"/>
      <c r="D106" s="66" t="s">
        <v>7</v>
      </c>
      <c r="E106" s="67" t="s">
        <v>139</v>
      </c>
      <c r="F106" s="88"/>
      <c r="G106" s="88" t="s">
        <v>69</v>
      </c>
      <c r="H106" s="89" t="s">
        <v>92</v>
      </c>
    </row>
    <row r="107" spans="1:10" ht="13.5" thickBot="1" x14ac:dyDescent="0.25">
      <c r="A107" s="202">
        <v>43425</v>
      </c>
      <c r="B107" s="202"/>
      <c r="C107" s="202"/>
      <c r="D107" s="202" t="s">
        <v>21</v>
      </c>
      <c r="E107" s="204" t="s">
        <v>22</v>
      </c>
      <c r="F107" s="123"/>
      <c r="G107" s="123"/>
      <c r="H107" s="124"/>
    </row>
    <row r="108" spans="1:10" ht="13.5" hidden="1" thickBot="1" x14ac:dyDescent="0.25">
      <c r="A108" s="203"/>
      <c r="B108" s="203"/>
      <c r="C108" s="203"/>
      <c r="D108" s="203"/>
      <c r="E108" s="205"/>
      <c r="F108" s="125"/>
      <c r="G108" s="125"/>
      <c r="H108" s="126"/>
    </row>
    <row r="109" spans="1:10" x14ac:dyDescent="0.2">
      <c r="A109" s="180">
        <v>43439</v>
      </c>
      <c r="B109" s="206">
        <f>A109-6</f>
        <v>43433</v>
      </c>
      <c r="C109" s="206">
        <v>42328</v>
      </c>
      <c r="D109" s="180" t="s">
        <v>21</v>
      </c>
      <c r="E109" s="183"/>
      <c r="F109" s="85" t="s">
        <v>63</v>
      </c>
      <c r="G109" s="85" t="s">
        <v>69</v>
      </c>
      <c r="H109" s="86" t="s">
        <v>56</v>
      </c>
    </row>
    <row r="110" spans="1:10" ht="25.5" x14ac:dyDescent="0.2">
      <c r="A110" s="181"/>
      <c r="B110" s="207"/>
      <c r="C110" s="207"/>
      <c r="D110" s="181"/>
      <c r="E110" s="184"/>
      <c r="F110" s="59" t="s">
        <v>67</v>
      </c>
      <c r="G110" s="59" t="s">
        <v>73</v>
      </c>
      <c r="H110" s="64" t="s">
        <v>147</v>
      </c>
      <c r="J110" s="1" t="s">
        <v>9</v>
      </c>
    </row>
    <row r="111" spans="1:10" x14ac:dyDescent="0.2">
      <c r="A111" s="181"/>
      <c r="B111" s="207"/>
      <c r="C111" s="207"/>
      <c r="D111" s="181"/>
      <c r="E111" s="184"/>
      <c r="F111" s="59" t="s">
        <v>67</v>
      </c>
      <c r="G111" s="59" t="s">
        <v>73</v>
      </c>
      <c r="H111" s="64" t="s">
        <v>175</v>
      </c>
      <c r="J111" s="1" t="s">
        <v>135</v>
      </c>
    </row>
    <row r="112" spans="1:10" ht="15" customHeight="1" x14ac:dyDescent="0.2">
      <c r="A112" s="181"/>
      <c r="B112" s="207"/>
      <c r="C112" s="207"/>
      <c r="D112" s="181"/>
      <c r="E112" s="184"/>
      <c r="F112" s="59" t="s">
        <v>63</v>
      </c>
      <c r="G112" s="59" t="s">
        <v>126</v>
      </c>
      <c r="H112" s="64" t="s">
        <v>188</v>
      </c>
    </row>
    <row r="113" spans="1:12" ht="15" customHeight="1" x14ac:dyDescent="0.2">
      <c r="A113" s="181"/>
      <c r="B113" s="207"/>
      <c r="C113" s="207"/>
      <c r="D113" s="181"/>
      <c r="E113" s="184"/>
      <c r="F113" s="59" t="s">
        <v>64</v>
      </c>
      <c r="G113" s="59" t="s">
        <v>86</v>
      </c>
      <c r="H113" s="64" t="s">
        <v>94</v>
      </c>
    </row>
    <row r="114" spans="1:12" ht="15" customHeight="1" x14ac:dyDescent="0.2">
      <c r="A114" s="181"/>
      <c r="B114" s="207"/>
      <c r="C114" s="207"/>
      <c r="D114" s="181"/>
      <c r="E114" s="184"/>
      <c r="F114" s="87" t="s">
        <v>63</v>
      </c>
      <c r="G114" s="87" t="s">
        <v>69</v>
      </c>
      <c r="H114" s="62" t="s">
        <v>176</v>
      </c>
    </row>
    <row r="115" spans="1:12" ht="51" x14ac:dyDescent="0.2">
      <c r="A115" s="181"/>
      <c r="B115" s="207"/>
      <c r="C115" s="207"/>
      <c r="D115" s="181"/>
      <c r="E115" s="184"/>
      <c r="F115" s="87" t="s">
        <v>63</v>
      </c>
      <c r="G115" s="87" t="s">
        <v>123</v>
      </c>
      <c r="H115" s="142" t="s">
        <v>185</v>
      </c>
      <c r="I115" s="170"/>
      <c r="J115" s="170"/>
      <c r="K115" s="170"/>
      <c r="L115" s="170"/>
    </row>
    <row r="116" spans="1:12" ht="15.75" customHeight="1" thickBot="1" x14ac:dyDescent="0.25">
      <c r="A116" s="182"/>
      <c r="B116" s="208"/>
      <c r="C116" s="208"/>
      <c r="D116" s="182"/>
      <c r="E116" s="185"/>
      <c r="F116" s="93" t="s">
        <v>63</v>
      </c>
      <c r="G116" s="93" t="s">
        <v>68</v>
      </c>
      <c r="H116" s="144" t="s">
        <v>47</v>
      </c>
    </row>
    <row r="117" spans="1:12" ht="13.5" thickBot="1" x14ac:dyDescent="0.25">
      <c r="A117" s="152">
        <v>43439</v>
      </c>
      <c r="B117" s="152">
        <f>A117-6</f>
        <v>43433</v>
      </c>
      <c r="C117" s="152">
        <f>B117</f>
        <v>43433</v>
      </c>
      <c r="D117" s="3" t="s">
        <v>37</v>
      </c>
      <c r="E117" s="4" t="s">
        <v>139</v>
      </c>
      <c r="F117" s="114"/>
      <c r="G117" s="114" t="s">
        <v>126</v>
      </c>
      <c r="H117" s="115" t="s">
        <v>95</v>
      </c>
      <c r="J117" s="18"/>
    </row>
    <row r="118" spans="1:12" x14ac:dyDescent="0.2">
      <c r="A118" s="180">
        <v>43446</v>
      </c>
      <c r="B118" s="180">
        <f>A118-6</f>
        <v>43440</v>
      </c>
      <c r="C118" s="180">
        <f>A118-9</f>
        <v>43437</v>
      </c>
      <c r="D118" s="180" t="s">
        <v>21</v>
      </c>
      <c r="E118" s="199"/>
      <c r="F118" s="85" t="s">
        <v>67</v>
      </c>
      <c r="G118" s="85" t="s">
        <v>87</v>
      </c>
      <c r="H118" s="150" t="s">
        <v>89</v>
      </c>
    </row>
    <row r="119" spans="1:12" x14ac:dyDescent="0.2">
      <c r="A119" s="181"/>
      <c r="B119" s="181"/>
      <c r="C119" s="181"/>
      <c r="D119" s="181"/>
      <c r="E119" s="200"/>
      <c r="F119" s="59" t="s">
        <v>67</v>
      </c>
      <c r="G119" s="59" t="s">
        <v>88</v>
      </c>
      <c r="H119" s="141" t="s">
        <v>72</v>
      </c>
    </row>
    <row r="120" spans="1:12" x14ac:dyDescent="0.2">
      <c r="A120" s="181"/>
      <c r="B120" s="181"/>
      <c r="C120" s="181"/>
      <c r="D120" s="181"/>
      <c r="E120" s="200"/>
      <c r="F120" s="87" t="s">
        <v>67</v>
      </c>
      <c r="G120" s="87" t="s">
        <v>71</v>
      </c>
      <c r="H120" s="142" t="s">
        <v>153</v>
      </c>
    </row>
    <row r="121" spans="1:12" ht="15" customHeight="1" x14ac:dyDescent="0.2">
      <c r="A121" s="181"/>
      <c r="B121" s="181"/>
      <c r="C121" s="181"/>
      <c r="D121" s="181"/>
      <c r="E121" s="200"/>
      <c r="F121" s="59" t="s">
        <v>63</v>
      </c>
      <c r="G121" s="59" t="s">
        <v>68</v>
      </c>
      <c r="H121" s="142" t="s">
        <v>38</v>
      </c>
    </row>
    <row r="122" spans="1:12" ht="15.75" customHeight="1" thickBot="1" x14ac:dyDescent="0.25">
      <c r="A122" s="182"/>
      <c r="B122" s="182"/>
      <c r="C122" s="182"/>
      <c r="D122" s="182"/>
      <c r="E122" s="201"/>
      <c r="F122" s="93" t="s">
        <v>67</v>
      </c>
      <c r="G122" s="93" t="s">
        <v>86</v>
      </c>
      <c r="H122" s="79" t="s">
        <v>174</v>
      </c>
    </row>
    <row r="123" spans="1:12" ht="6.75" customHeight="1" thickBot="1" x14ac:dyDescent="0.25">
      <c r="A123" s="57"/>
      <c r="B123" s="9"/>
      <c r="C123" s="9" t="s">
        <v>26</v>
      </c>
      <c r="D123" s="34"/>
      <c r="E123" s="10"/>
      <c r="F123" s="53"/>
      <c r="G123" s="53"/>
      <c r="H123" s="11"/>
    </row>
    <row r="124" spans="1:12" ht="15.75" customHeight="1" x14ac:dyDescent="0.2">
      <c r="A124" s="45" t="s">
        <v>53</v>
      </c>
      <c r="B124" s="46"/>
      <c r="C124" s="46"/>
      <c r="D124" s="46"/>
      <c r="E124" s="56"/>
      <c r="F124" s="68"/>
      <c r="G124" s="58"/>
      <c r="H124" s="37" t="s">
        <v>8</v>
      </c>
    </row>
    <row r="125" spans="1:12" ht="15.75" customHeight="1" x14ac:dyDescent="0.2">
      <c r="A125" s="33" t="s">
        <v>52</v>
      </c>
      <c r="B125" s="9"/>
      <c r="C125" s="9"/>
      <c r="D125" s="9"/>
      <c r="E125" s="10"/>
      <c r="F125" s="53"/>
      <c r="G125" s="53"/>
      <c r="H125" s="35" t="s">
        <v>20</v>
      </c>
    </row>
    <row r="126" spans="1:12" ht="15.75" customHeight="1" x14ac:dyDescent="0.2">
      <c r="A126" s="33" t="s">
        <v>74</v>
      </c>
      <c r="B126" s="9"/>
      <c r="C126" s="9"/>
      <c r="D126" s="9"/>
      <c r="E126" s="10"/>
      <c r="F126" s="53"/>
      <c r="G126" s="53"/>
      <c r="H126" s="22" t="s">
        <v>25</v>
      </c>
    </row>
    <row r="127" spans="1:12" ht="15.75" customHeight="1" x14ac:dyDescent="0.2">
      <c r="A127" s="33" t="s">
        <v>27</v>
      </c>
      <c r="B127" s="9"/>
      <c r="C127" s="9"/>
      <c r="D127" s="9"/>
      <c r="E127" s="10"/>
      <c r="F127" s="53"/>
      <c r="G127" s="53"/>
      <c r="H127" s="12" t="s">
        <v>14</v>
      </c>
    </row>
    <row r="128" spans="1:12" ht="15.75" customHeight="1" x14ac:dyDescent="0.2">
      <c r="A128" s="33" t="s">
        <v>28</v>
      </c>
      <c r="B128" s="9"/>
      <c r="C128" s="9"/>
      <c r="D128" s="9"/>
      <c r="E128" s="10"/>
      <c r="F128" s="53"/>
      <c r="G128" s="53"/>
      <c r="H128" s="21" t="s">
        <v>15</v>
      </c>
    </row>
    <row r="129" spans="1:8" ht="15.75" customHeight="1" x14ac:dyDescent="0.2">
      <c r="A129" s="33" t="s">
        <v>29</v>
      </c>
      <c r="B129" s="9"/>
      <c r="C129" s="9"/>
      <c r="D129" s="9"/>
      <c r="E129" s="10"/>
      <c r="F129" s="53"/>
      <c r="G129" s="53"/>
      <c r="H129" s="23" t="s">
        <v>12</v>
      </c>
    </row>
    <row r="130" spans="1:8" ht="15.75" customHeight="1" x14ac:dyDescent="0.2">
      <c r="A130" s="33" t="s">
        <v>49</v>
      </c>
      <c r="B130" s="9"/>
      <c r="C130" s="9"/>
      <c r="D130" s="9"/>
      <c r="E130" s="10"/>
      <c r="F130" s="53"/>
      <c r="G130" s="53"/>
      <c r="H130" s="13" t="s">
        <v>16</v>
      </c>
    </row>
    <row r="131" spans="1:8" ht="15.75" customHeight="1" x14ac:dyDescent="0.2">
      <c r="A131" s="2" t="s">
        <v>48</v>
      </c>
      <c r="B131" s="9"/>
      <c r="C131" s="9"/>
      <c r="D131" s="9"/>
      <c r="F131" s="53"/>
      <c r="G131" s="53"/>
      <c r="H131" s="14" t="s">
        <v>17</v>
      </c>
    </row>
    <row r="132" spans="1:8" ht="15.75" customHeight="1" x14ac:dyDescent="0.2">
      <c r="A132" s="2" t="s">
        <v>141</v>
      </c>
      <c r="B132" s="9"/>
      <c r="C132" s="9"/>
      <c r="D132" s="9"/>
      <c r="E132" s="1" t="s">
        <v>160</v>
      </c>
      <c r="F132" s="53"/>
      <c r="G132" s="53"/>
      <c r="H132" s="97" t="s">
        <v>111</v>
      </c>
    </row>
    <row r="133" spans="1:8" ht="13.5" thickBot="1" x14ac:dyDescent="0.25">
      <c r="A133" s="2" t="s">
        <v>154</v>
      </c>
      <c r="E133" s="2" t="s">
        <v>155</v>
      </c>
      <c r="G133" s="53"/>
      <c r="H133" s="32" t="s">
        <v>23</v>
      </c>
    </row>
    <row r="134" spans="1:8" ht="7.5" customHeight="1" x14ac:dyDescent="0.2">
      <c r="G134" s="53"/>
      <c r="H134" s="11"/>
    </row>
    <row r="135" spans="1:8" x14ac:dyDescent="0.2">
      <c r="A135" s="41" t="s">
        <v>50</v>
      </c>
      <c r="B135" s="42"/>
      <c r="C135" s="42"/>
      <c r="D135" s="42"/>
      <c r="E135" s="43"/>
      <c r="F135" s="55"/>
      <c r="H135" s="18"/>
    </row>
    <row r="136" spans="1:8" x14ac:dyDescent="0.2">
      <c r="A136" s="1" t="s">
        <v>35</v>
      </c>
      <c r="G136" s="80"/>
      <c r="H136" s="81"/>
    </row>
    <row r="137" spans="1:8" x14ac:dyDescent="0.2">
      <c r="A137" s="1" t="s">
        <v>33</v>
      </c>
    </row>
    <row r="138" spans="1:8" x14ac:dyDescent="0.2">
      <c r="A138" s="1" t="s">
        <v>36</v>
      </c>
    </row>
    <row r="139" spans="1:8" x14ac:dyDescent="0.2">
      <c r="A139" s="1" t="s">
        <v>96</v>
      </c>
    </row>
    <row r="140" spans="1:8" x14ac:dyDescent="0.2">
      <c r="A140" s="82" t="s">
        <v>103</v>
      </c>
    </row>
    <row r="141" spans="1:8" ht="6" customHeight="1" x14ac:dyDescent="0.2"/>
    <row r="142" spans="1:8" x14ac:dyDescent="0.2">
      <c r="A142" s="41" t="s">
        <v>51</v>
      </c>
      <c r="B142" s="42"/>
      <c r="C142" s="42"/>
      <c r="D142" s="42"/>
      <c r="E142" s="43"/>
      <c r="F142" s="55"/>
      <c r="G142" s="55"/>
      <c r="H142" s="43"/>
    </row>
    <row r="143" spans="1:8" x14ac:dyDescent="0.2">
      <c r="A143" s="82" t="s">
        <v>127</v>
      </c>
      <c r="B143" s="83"/>
      <c r="C143" s="83"/>
      <c r="D143" s="83"/>
      <c r="E143" s="82"/>
      <c r="F143" s="84"/>
      <c r="G143" s="84"/>
      <c r="H143" s="82"/>
    </row>
    <row r="144" spans="1:8" x14ac:dyDescent="0.2">
      <c r="A144" s="82" t="s">
        <v>78</v>
      </c>
      <c r="B144" s="83"/>
      <c r="C144" s="83"/>
      <c r="D144" s="83"/>
      <c r="E144" s="82"/>
      <c r="F144" s="84"/>
      <c r="G144" s="84"/>
      <c r="H144" s="82"/>
    </row>
    <row r="145" spans="1:13" x14ac:dyDescent="0.2">
      <c r="A145" s="82" t="s">
        <v>114</v>
      </c>
      <c r="B145" s="83"/>
      <c r="C145" s="83"/>
      <c r="D145" s="83"/>
      <c r="E145" s="82"/>
      <c r="F145" s="84"/>
      <c r="G145" s="84"/>
      <c r="H145" s="82"/>
    </row>
    <row r="146" spans="1:13" x14ac:dyDescent="0.2">
      <c r="A146" s="82" t="s">
        <v>60</v>
      </c>
      <c r="B146" s="83"/>
      <c r="C146" s="83"/>
      <c r="D146" s="83"/>
      <c r="E146" s="82"/>
      <c r="F146" s="84"/>
      <c r="G146" s="84"/>
      <c r="H146" s="82"/>
    </row>
    <row r="147" spans="1:13" x14ac:dyDescent="0.2">
      <c r="A147" s="82" t="s">
        <v>115</v>
      </c>
      <c r="B147" s="83"/>
      <c r="C147" s="83"/>
      <c r="D147" s="83"/>
      <c r="E147" s="82"/>
      <c r="F147" s="84"/>
      <c r="G147" s="84"/>
      <c r="H147" s="82"/>
    </row>
    <row r="148" spans="1:13" x14ac:dyDescent="0.2">
      <c r="A148" s="83" t="s">
        <v>80</v>
      </c>
      <c r="B148" s="83"/>
      <c r="C148" s="83"/>
      <c r="D148" s="83"/>
      <c r="E148" s="82"/>
      <c r="F148" s="84"/>
      <c r="G148" s="84"/>
      <c r="H148" s="82"/>
    </row>
    <row r="149" spans="1:13" x14ac:dyDescent="0.2">
      <c r="A149" s="83" t="s">
        <v>81</v>
      </c>
      <c r="B149" s="83"/>
      <c r="C149" s="83"/>
      <c r="D149" s="83"/>
      <c r="E149" s="82"/>
      <c r="F149" s="84"/>
      <c r="G149" s="84"/>
      <c r="H149" s="82"/>
    </row>
    <row r="150" spans="1:13" x14ac:dyDescent="0.2">
      <c r="A150" s="83" t="s">
        <v>59</v>
      </c>
      <c r="B150" s="83"/>
      <c r="C150" s="83"/>
      <c r="D150" s="83"/>
      <c r="E150" s="82"/>
      <c r="F150" s="84"/>
      <c r="G150" s="84"/>
      <c r="H150" s="82"/>
    </row>
    <row r="151" spans="1:13" x14ac:dyDescent="0.2">
      <c r="A151" s="82" t="s">
        <v>128</v>
      </c>
      <c r="B151" s="83"/>
      <c r="C151" s="83"/>
      <c r="D151" s="83"/>
      <c r="E151" s="82"/>
      <c r="F151" s="84"/>
      <c r="G151" s="84"/>
      <c r="H151" s="82"/>
    </row>
    <row r="152" spans="1:13" x14ac:dyDescent="0.2">
      <c r="A152" s="82" t="s">
        <v>130</v>
      </c>
      <c r="B152" s="83"/>
      <c r="C152" s="83"/>
      <c r="D152" s="83"/>
      <c r="E152" s="82"/>
      <c r="F152" s="84"/>
      <c r="G152" s="84"/>
      <c r="H152" s="82"/>
    </row>
    <row r="153" spans="1:13" ht="7.5" customHeight="1" x14ac:dyDescent="0.2">
      <c r="A153" s="82"/>
      <c r="B153" s="83"/>
      <c r="C153" s="83"/>
      <c r="D153" s="83"/>
      <c r="E153" s="82"/>
      <c r="F153" s="84"/>
      <c r="G153" s="84"/>
      <c r="H153" s="82"/>
    </row>
    <row r="154" spans="1:13" x14ac:dyDescent="0.2">
      <c r="A154" s="102" t="s">
        <v>106</v>
      </c>
      <c r="B154" s="103"/>
      <c r="C154" s="103"/>
      <c r="D154" s="103"/>
      <c r="E154" s="104"/>
      <c r="F154" s="105"/>
      <c r="G154" s="105"/>
      <c r="H154" s="104"/>
    </row>
    <row r="155" spans="1:13" hidden="1" x14ac:dyDescent="0.2">
      <c r="A155" s="83"/>
      <c r="B155" s="83"/>
      <c r="C155" s="83"/>
      <c r="D155" s="224"/>
      <c r="E155" s="224"/>
      <c r="F155" s="224"/>
      <c r="G155" s="224"/>
      <c r="H155" s="224"/>
    </row>
    <row r="156" spans="1:13" x14ac:dyDescent="0.2">
      <c r="A156" s="83">
        <v>42445</v>
      </c>
      <c r="B156" s="83">
        <v>43544</v>
      </c>
      <c r="C156" s="83"/>
      <c r="D156" s="186" t="s">
        <v>179</v>
      </c>
      <c r="E156" s="186"/>
      <c r="F156" s="186"/>
      <c r="G156" s="186"/>
      <c r="H156" s="186"/>
      <c r="M156" s="47"/>
    </row>
    <row r="157" spans="1:13" x14ac:dyDescent="0.2">
      <c r="A157" s="83">
        <v>42571</v>
      </c>
      <c r="B157" s="83">
        <v>43544</v>
      </c>
      <c r="C157" s="83"/>
      <c r="D157" s="155" t="s">
        <v>118</v>
      </c>
      <c r="E157" s="155"/>
      <c r="F157" s="155"/>
      <c r="G157" s="155"/>
      <c r="H157" s="155"/>
      <c r="M157" s="47"/>
    </row>
    <row r="158" spans="1:13" x14ac:dyDescent="0.2">
      <c r="A158" s="83"/>
      <c r="B158" s="83"/>
      <c r="C158" s="83"/>
      <c r="D158" s="155" t="s">
        <v>119</v>
      </c>
      <c r="E158" s="155"/>
      <c r="F158" s="155"/>
      <c r="G158" s="155"/>
      <c r="H158" s="155"/>
      <c r="M158" s="47"/>
    </row>
    <row r="159" spans="1:13" x14ac:dyDescent="0.2">
      <c r="A159" s="108">
        <v>42634</v>
      </c>
      <c r="B159" s="108">
        <v>43544</v>
      </c>
      <c r="C159" s="83"/>
      <c r="D159" s="223" t="s">
        <v>125</v>
      </c>
      <c r="E159" s="223"/>
      <c r="F159" s="223"/>
      <c r="G159" s="223"/>
      <c r="H159" s="223"/>
      <c r="M159" s="109"/>
    </row>
    <row r="160" spans="1:13" x14ac:dyDescent="0.2">
      <c r="A160" s="83">
        <v>42725</v>
      </c>
      <c r="B160" s="83">
        <v>43544</v>
      </c>
      <c r="C160" s="83"/>
      <c r="D160" s="155" t="s">
        <v>124</v>
      </c>
      <c r="E160" s="155"/>
      <c r="F160" s="155"/>
      <c r="G160" s="155"/>
      <c r="H160" s="155"/>
    </row>
    <row r="161" spans="1:8" x14ac:dyDescent="0.2">
      <c r="A161" s="83">
        <v>42662</v>
      </c>
      <c r="B161" s="83">
        <v>43754</v>
      </c>
      <c r="C161" s="83"/>
      <c r="D161" s="186" t="s">
        <v>108</v>
      </c>
      <c r="E161" s="186"/>
      <c r="F161" s="186"/>
      <c r="G161" s="186"/>
      <c r="H161" s="186"/>
    </row>
    <row r="162" spans="1:8" x14ac:dyDescent="0.2">
      <c r="A162" s="83">
        <v>42753</v>
      </c>
      <c r="B162" s="83">
        <v>43845</v>
      </c>
      <c r="C162" s="83"/>
      <c r="D162" s="83" t="s">
        <v>104</v>
      </c>
      <c r="E162" s="155"/>
      <c r="F162" s="155"/>
      <c r="G162" s="155"/>
      <c r="H162" s="155"/>
    </row>
    <row r="163" spans="1:8" x14ac:dyDescent="0.2">
      <c r="A163" s="83">
        <v>42767</v>
      </c>
      <c r="B163" s="83">
        <v>43845</v>
      </c>
      <c r="C163" s="83"/>
      <c r="D163" s="83" t="s">
        <v>109</v>
      </c>
      <c r="E163" s="82"/>
      <c r="F163" s="84"/>
      <c r="G163" s="84"/>
      <c r="H163" s="82"/>
    </row>
    <row r="164" spans="1:8" x14ac:dyDescent="0.2">
      <c r="A164" s="83">
        <v>42781</v>
      </c>
      <c r="B164" s="83">
        <v>43845</v>
      </c>
      <c r="C164" s="83"/>
      <c r="D164" s="83" t="s">
        <v>161</v>
      </c>
      <c r="E164" s="82"/>
      <c r="F164" s="84"/>
      <c r="G164" s="84"/>
      <c r="H164" s="82"/>
    </row>
    <row r="165" spans="1:8" x14ac:dyDescent="0.2">
      <c r="A165" s="83">
        <v>42809</v>
      </c>
      <c r="B165" s="83">
        <v>43845</v>
      </c>
      <c r="C165" s="83"/>
      <c r="D165" s="83" t="s">
        <v>162</v>
      </c>
      <c r="E165" s="82"/>
      <c r="F165" s="84"/>
      <c r="G165" s="84"/>
      <c r="H165" s="82"/>
    </row>
    <row r="166" spans="1:8" x14ac:dyDescent="0.2">
      <c r="A166" s="83">
        <v>43348</v>
      </c>
      <c r="B166" s="83">
        <v>44076</v>
      </c>
      <c r="C166" s="83"/>
      <c r="D166" s="172" t="s">
        <v>122</v>
      </c>
      <c r="E166" s="157"/>
      <c r="F166" s="157"/>
      <c r="G166" s="157"/>
      <c r="H166" s="157"/>
    </row>
    <row r="167" spans="1:8" x14ac:dyDescent="0.2">
      <c r="A167" s="83">
        <v>43138</v>
      </c>
      <c r="B167" s="83">
        <v>44230</v>
      </c>
      <c r="C167" s="83"/>
      <c r="D167" s="186" t="s">
        <v>181</v>
      </c>
      <c r="E167" s="186"/>
      <c r="F167" s="186"/>
      <c r="G167" s="186"/>
      <c r="H167" s="186"/>
    </row>
    <row r="168" spans="1:8" x14ac:dyDescent="0.2">
      <c r="A168" s="83">
        <v>43376</v>
      </c>
      <c r="B168" s="83">
        <v>44475</v>
      </c>
      <c r="C168" s="83"/>
      <c r="D168" s="186" t="s">
        <v>182</v>
      </c>
      <c r="E168" s="186"/>
      <c r="F168" s="186"/>
      <c r="G168" s="186"/>
      <c r="H168" s="186"/>
    </row>
    <row r="169" spans="1:8" x14ac:dyDescent="0.2">
      <c r="A169" s="83">
        <v>43439</v>
      </c>
      <c r="B169" s="83">
        <v>44531</v>
      </c>
      <c r="C169" s="83"/>
      <c r="D169" s="186" t="s">
        <v>184</v>
      </c>
      <c r="E169" s="186"/>
      <c r="F169" s="186"/>
      <c r="G169" s="186"/>
      <c r="H169" s="186"/>
    </row>
    <row r="170" spans="1:8" x14ac:dyDescent="0.2">
      <c r="A170" s="83"/>
      <c r="B170" s="83"/>
      <c r="C170" s="83"/>
      <c r="D170" s="186" t="s">
        <v>107</v>
      </c>
      <c r="E170" s="186"/>
      <c r="F170" s="186"/>
      <c r="G170" s="186"/>
      <c r="H170" s="186"/>
    </row>
    <row r="171" spans="1:8" x14ac:dyDescent="0.2">
      <c r="A171" s="83"/>
      <c r="B171" s="128" t="s">
        <v>73</v>
      </c>
      <c r="C171" s="83"/>
      <c r="D171" s="83" t="s">
        <v>129</v>
      </c>
      <c r="E171" s="82"/>
      <c r="F171" s="84"/>
      <c r="G171" s="84"/>
      <c r="H171" s="82"/>
    </row>
    <row r="172" spans="1:8" x14ac:dyDescent="0.2">
      <c r="A172" s="83"/>
      <c r="B172" s="128"/>
      <c r="C172" s="83"/>
      <c r="D172" s="83"/>
      <c r="E172" s="82"/>
      <c r="F172" s="84"/>
      <c r="G172" s="84"/>
      <c r="H172" s="82"/>
    </row>
    <row r="173" spans="1:8" x14ac:dyDescent="0.2">
      <c r="A173" s="83"/>
      <c r="B173" s="83"/>
      <c r="C173" s="83"/>
      <c r="D173" s="82"/>
      <c r="E173" s="82"/>
      <c r="F173" s="84"/>
      <c r="G173" s="84"/>
      <c r="H173" s="82"/>
    </row>
    <row r="174" spans="1:8" x14ac:dyDescent="0.2">
      <c r="A174" s="176" t="s">
        <v>150</v>
      </c>
      <c r="B174" s="83"/>
      <c r="C174" s="83"/>
      <c r="D174" s="83" t="s">
        <v>149</v>
      </c>
      <c r="E174" s="82"/>
      <c r="F174" s="83" t="s">
        <v>148</v>
      </c>
      <c r="G174" s="84"/>
    </row>
    <row r="175" spans="1:8" x14ac:dyDescent="0.2">
      <c r="A175" s="176" t="s">
        <v>191</v>
      </c>
      <c r="B175" s="147"/>
      <c r="C175" s="147"/>
      <c r="D175" s="176" t="s">
        <v>191</v>
      </c>
      <c r="E175" s="148"/>
      <c r="F175" s="176" t="s">
        <v>191</v>
      </c>
      <c r="G175" s="149"/>
    </row>
    <row r="176" spans="1:8" x14ac:dyDescent="0.2">
      <c r="A176" s="176" t="s">
        <v>191</v>
      </c>
      <c r="B176" s="147"/>
      <c r="C176" s="147"/>
      <c r="D176" s="176" t="s">
        <v>191</v>
      </c>
      <c r="E176" s="148"/>
      <c r="F176" s="176" t="s">
        <v>191</v>
      </c>
      <c r="G176" s="149"/>
    </row>
    <row r="177" spans="1:8" x14ac:dyDescent="0.2">
      <c r="A177" s="176" t="s">
        <v>191</v>
      </c>
      <c r="B177" s="147"/>
      <c r="C177" s="147"/>
      <c r="D177" s="176" t="s">
        <v>191</v>
      </c>
      <c r="E177" s="148"/>
      <c r="F177" s="176" t="s">
        <v>191</v>
      </c>
      <c r="G177" s="149"/>
    </row>
    <row r="178" spans="1:8" x14ac:dyDescent="0.2">
      <c r="A178" s="176" t="s">
        <v>191</v>
      </c>
      <c r="B178" s="147"/>
      <c r="C178" s="147"/>
      <c r="D178" s="176" t="s">
        <v>191</v>
      </c>
      <c r="E178" s="148"/>
      <c r="F178" s="176" t="s">
        <v>191</v>
      </c>
      <c r="G178" s="149"/>
    </row>
    <row r="179" spans="1:8" x14ac:dyDescent="0.2">
      <c r="A179" s="147"/>
      <c r="B179" s="147"/>
      <c r="C179" s="147"/>
      <c r="D179" s="147"/>
      <c r="E179" s="148"/>
      <c r="F179" s="146"/>
      <c r="G179" s="149"/>
      <c r="H179" s="148"/>
    </row>
    <row r="180" spans="1:8" x14ac:dyDescent="0.2">
      <c r="A180" s="83" t="s">
        <v>152</v>
      </c>
      <c r="B180" s="83"/>
      <c r="C180" s="83"/>
      <c r="D180" s="82" t="s">
        <v>151</v>
      </c>
      <c r="E180" s="82"/>
      <c r="F180" s="176"/>
      <c r="G180" s="84"/>
      <c r="H180" s="82"/>
    </row>
    <row r="181" spans="1:8" x14ac:dyDescent="0.2">
      <c r="A181" s="176" t="s">
        <v>191</v>
      </c>
      <c r="B181" s="173"/>
      <c r="C181" s="173"/>
      <c r="D181" s="176" t="s">
        <v>191</v>
      </c>
      <c r="E181" s="20"/>
      <c r="F181" s="174"/>
      <c r="G181" s="175"/>
      <c r="H181" s="20"/>
    </row>
    <row r="182" spans="1:8" x14ac:dyDescent="0.2">
      <c r="A182" s="176" t="s">
        <v>191</v>
      </c>
      <c r="B182" s="173"/>
      <c r="C182" s="173"/>
      <c r="D182" s="176" t="s">
        <v>191</v>
      </c>
      <c r="E182" s="20"/>
      <c r="F182" s="174"/>
      <c r="G182" s="175"/>
      <c r="H182" s="20"/>
    </row>
    <row r="183" spans="1:8" x14ac:dyDescent="0.2">
      <c r="A183" s="176" t="s">
        <v>191</v>
      </c>
      <c r="B183" s="173"/>
      <c r="C183" s="173"/>
      <c r="D183" s="176" t="s">
        <v>191</v>
      </c>
      <c r="E183" s="20"/>
      <c r="F183" s="174"/>
      <c r="G183" s="175"/>
      <c r="H183" s="20"/>
    </row>
    <row r="184" spans="1:8" x14ac:dyDescent="0.2">
      <c r="A184" s="176" t="s">
        <v>191</v>
      </c>
      <c r="B184" s="147"/>
      <c r="C184" s="147"/>
      <c r="D184" s="176" t="s">
        <v>191</v>
      </c>
      <c r="E184" s="148"/>
      <c r="F184" s="146"/>
      <c r="G184" s="149"/>
      <c r="H184" s="148"/>
    </row>
    <row r="185" spans="1:8" x14ac:dyDescent="0.2">
      <c r="A185" s="147"/>
      <c r="B185" s="147"/>
      <c r="C185" s="147"/>
      <c r="D185" s="147"/>
      <c r="E185" s="148"/>
      <c r="F185" s="149"/>
      <c r="G185" s="149"/>
      <c r="H185" s="148"/>
    </row>
    <row r="186" spans="1:8" x14ac:dyDescent="0.2">
      <c r="A186" s="147"/>
      <c r="B186" s="147"/>
      <c r="C186" s="147"/>
      <c r="D186" s="147"/>
      <c r="E186" s="148"/>
      <c r="F186" s="149"/>
      <c r="G186" s="149"/>
      <c r="H186" s="148"/>
    </row>
  </sheetData>
  <mergeCells count="134">
    <mergeCell ref="A118:A122"/>
    <mergeCell ref="B118:B122"/>
    <mergeCell ref="C118:C122"/>
    <mergeCell ref="D118:D122"/>
    <mergeCell ref="E118:E122"/>
    <mergeCell ref="D168:H168"/>
    <mergeCell ref="D156:H156"/>
    <mergeCell ref="D159:H159"/>
    <mergeCell ref="D161:H161"/>
    <mergeCell ref="D167:H167"/>
    <mergeCell ref="D155:H155"/>
    <mergeCell ref="A107:A108"/>
    <mergeCell ref="B107:B108"/>
    <mergeCell ref="C107:C108"/>
    <mergeCell ref="D107:D108"/>
    <mergeCell ref="E107:E108"/>
    <mergeCell ref="A109:A116"/>
    <mergeCell ref="B109:B116"/>
    <mergeCell ref="C109:C116"/>
    <mergeCell ref="D109:D116"/>
    <mergeCell ref="E109:E116"/>
    <mergeCell ref="A97:A101"/>
    <mergeCell ref="B97:B101"/>
    <mergeCell ref="C97:C101"/>
    <mergeCell ref="D97:D101"/>
    <mergeCell ref="E97:E101"/>
    <mergeCell ref="A102:A105"/>
    <mergeCell ref="B102:B105"/>
    <mergeCell ref="C102:C105"/>
    <mergeCell ref="D102:D105"/>
    <mergeCell ref="E102:E105"/>
    <mergeCell ref="A89:A91"/>
    <mergeCell ref="B89:B91"/>
    <mergeCell ref="C89:C91"/>
    <mergeCell ref="D89:D91"/>
    <mergeCell ref="E89:E91"/>
    <mergeCell ref="A93:A96"/>
    <mergeCell ref="B93:B96"/>
    <mergeCell ref="C93:C96"/>
    <mergeCell ref="D93:D96"/>
    <mergeCell ref="E93:E96"/>
    <mergeCell ref="A82:A84"/>
    <mergeCell ref="B82:B84"/>
    <mergeCell ref="C82:C84"/>
    <mergeCell ref="D82:D84"/>
    <mergeCell ref="E82:E84"/>
    <mergeCell ref="A85:A88"/>
    <mergeCell ref="B85:B88"/>
    <mergeCell ref="C85:C88"/>
    <mergeCell ref="D85:D88"/>
    <mergeCell ref="E85:E88"/>
    <mergeCell ref="A72:A79"/>
    <mergeCell ref="B72:B79"/>
    <mergeCell ref="C72:C79"/>
    <mergeCell ref="D72:D79"/>
    <mergeCell ref="E72:E79"/>
    <mergeCell ref="A80:A81"/>
    <mergeCell ref="B80:B81"/>
    <mergeCell ref="C80:C81"/>
    <mergeCell ref="D80:D81"/>
    <mergeCell ref="E80:E81"/>
    <mergeCell ref="A60:A63"/>
    <mergeCell ref="B60:B63"/>
    <mergeCell ref="C60:C63"/>
    <mergeCell ref="D60:D63"/>
    <mergeCell ref="E60:E63"/>
    <mergeCell ref="A64:A71"/>
    <mergeCell ref="B64:B71"/>
    <mergeCell ref="C64:C71"/>
    <mergeCell ref="D64:D71"/>
    <mergeCell ref="E64:E71"/>
    <mergeCell ref="A51:A56"/>
    <mergeCell ref="B51:B56"/>
    <mergeCell ref="C51:C56"/>
    <mergeCell ref="D51:D56"/>
    <mergeCell ref="E51:E56"/>
    <mergeCell ref="A57:A59"/>
    <mergeCell ref="B57:B59"/>
    <mergeCell ref="C57:C59"/>
    <mergeCell ref="D57:D59"/>
    <mergeCell ref="E57:E59"/>
    <mergeCell ref="A43:A46"/>
    <mergeCell ref="B43:B46"/>
    <mergeCell ref="C43:C46"/>
    <mergeCell ref="D43:D46"/>
    <mergeCell ref="E43:E46"/>
    <mergeCell ref="A47:A48"/>
    <mergeCell ref="B47:B48"/>
    <mergeCell ref="C47:C48"/>
    <mergeCell ref="D47:D48"/>
    <mergeCell ref="E47:E48"/>
    <mergeCell ref="A35:A37"/>
    <mergeCell ref="B35:B37"/>
    <mergeCell ref="C35:C37"/>
    <mergeCell ref="D35:D37"/>
    <mergeCell ref="E35:E37"/>
    <mergeCell ref="A38:A42"/>
    <mergeCell ref="B38:B42"/>
    <mergeCell ref="C38:C42"/>
    <mergeCell ref="D38:D42"/>
    <mergeCell ref="E38:E42"/>
    <mergeCell ref="B25:B27"/>
    <mergeCell ref="C25:C27"/>
    <mergeCell ref="D25:D27"/>
    <mergeCell ref="E25:E27"/>
    <mergeCell ref="A28:A32"/>
    <mergeCell ref="B28:B32"/>
    <mergeCell ref="C28:C32"/>
    <mergeCell ref="D28:D32"/>
    <mergeCell ref="E28:E32"/>
    <mergeCell ref="E1:E3"/>
    <mergeCell ref="A7:A13"/>
    <mergeCell ref="B7:B13"/>
    <mergeCell ref="C7:C13"/>
    <mergeCell ref="D7:D13"/>
    <mergeCell ref="E7:E13"/>
    <mergeCell ref="D169:H169"/>
    <mergeCell ref="D170:H170"/>
    <mergeCell ref="A15:A17"/>
    <mergeCell ref="B15:B17"/>
    <mergeCell ref="C15:C17"/>
    <mergeCell ref="D15:D17"/>
    <mergeCell ref="E15:E17"/>
    <mergeCell ref="A18:A20"/>
    <mergeCell ref="B18:B20"/>
    <mergeCell ref="C18:C20"/>
    <mergeCell ref="D18:D20"/>
    <mergeCell ref="E18:E20"/>
    <mergeCell ref="A21:A23"/>
    <mergeCell ref="B21:B23"/>
    <mergeCell ref="C21:C23"/>
    <mergeCell ref="D21:D23"/>
    <mergeCell ref="E21:E23"/>
    <mergeCell ref="A25:A27"/>
  </mergeCells>
  <printOptions horizontalCentered="1"/>
  <pageMargins left="0.25" right="0.25" top="0.75" bottom="0.75" header="0.5" footer="0.5"/>
  <pageSetup orientation="portrait" horizontalDpi="4294967293" verticalDpi="4294967293" r:id="rId1"/>
  <headerFooter>
    <oddHeader>&amp;CFCERA's 2018 Rolling Board Calendar</oddHeader>
    <oddFooter>&amp;LPage &amp;P of &amp;N&amp;RVer.  &amp;D</oddFooter>
  </headerFooter>
  <rowBreaks count="2" manualBreakCount="2">
    <brk id="96" max="7" man="1"/>
    <brk id="133" max="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A1048576"/>
    </sheetView>
  </sheetViews>
  <sheetFormatPr defaultRowHeight="15" x14ac:dyDescent="0.25"/>
  <cols>
    <col min="1" max="1" width="10.7109375" style="19" bestFit="1" customWidth="1"/>
  </cols>
  <sheetData/>
  <sortState ref="A1:A182">
    <sortCondition ref="A1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75771BE78E56941BA33FF3DC7544855" ma:contentTypeVersion="0" ma:contentTypeDescription="Create a new document." ma:contentTypeScope="" ma:versionID="b406b9cb4485c4f1a8fbf2a1bdc27ec0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abc59ee2edf01cfb808cadb27e045d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E9562A4-70D0-4677-84DC-392229EA70C4}"/>
</file>

<file path=customXml/itemProps2.xml><?xml version="1.0" encoding="utf-8"?>
<ds:datastoreItem xmlns:ds="http://schemas.openxmlformats.org/officeDocument/2006/customXml" ds:itemID="{75178A3A-F722-460E-BD93-4957EFE6EC98}"/>
</file>

<file path=customXml/itemProps3.xml><?xml version="1.0" encoding="utf-8"?>
<ds:datastoreItem xmlns:ds="http://schemas.openxmlformats.org/officeDocument/2006/customXml" ds:itemID="{90E03FE5-7778-469C-88BC-2EEA43112E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Rolling Calendar 2018</vt:lpstr>
      <vt:lpstr>Sheet1</vt:lpstr>
      <vt:lpstr>'Rolling Calendar 2018'!Print_Area</vt:lpstr>
      <vt:lpstr>'Rolling Calendar 2018'!Print_Titles</vt:lpstr>
    </vt:vector>
  </TitlesOfParts>
  <Company>County Of Ventura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kendigd</dc:creator>
  <cp:lastModifiedBy>Donald C. Kendig</cp:lastModifiedBy>
  <cp:lastPrinted>2017-02-09T16:46:34Z</cp:lastPrinted>
  <dcterms:created xsi:type="dcterms:W3CDTF">2012-05-24T21:49:48Z</dcterms:created>
  <dcterms:modified xsi:type="dcterms:W3CDTF">2017-02-09T16:46:44Z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0x010100675771BE78E56941BA33FF3DC7544855</vt:lpwstr>
  </property>
</Properties>
</file>